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29" i="1" l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0" i="1" s="1"/>
</calcChain>
</file>

<file path=xl/sharedStrings.xml><?xml version="1.0" encoding="utf-8"?>
<sst xmlns="http://schemas.openxmlformats.org/spreadsheetml/2006/main" count="95" uniqueCount="72">
  <si>
    <t>№ п\\п</t>
  </si>
  <si>
    <t>Наименование</t>
  </si>
  <si>
    <t>Характеристика</t>
  </si>
  <si>
    <t>Ед.измер.</t>
  </si>
  <si>
    <t>К-во</t>
  </si>
  <si>
    <t>Цена</t>
  </si>
  <si>
    <t>Сумма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</si>
  <si>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</si>
  <si>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</si>
  <si>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</si>
  <si>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</si>
  <si>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</si>
  <si>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</si>
  <si>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</si>
  <si>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</si>
  <si>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</si>
  <si>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</si>
  <si>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</si>
  <si>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Скальпель № 22</t>
  </si>
  <si>
    <t>№ 22,о\р,стерильный</t>
  </si>
  <si>
    <t>штук</t>
  </si>
  <si>
    <t>скальпель № 24</t>
  </si>
  <si>
    <t>№24,О\Р, СТЕРИЛЬНЫЙ</t>
  </si>
  <si>
    <t>Дюфастон 10 мг</t>
  </si>
  <si>
    <t>таблетки по 10 мг</t>
  </si>
  <si>
    <t>табл</t>
  </si>
  <si>
    <t>Спирт</t>
  </si>
  <si>
    <t>70%-50мл</t>
  </si>
  <si>
    <t>флакон</t>
  </si>
  <si>
    <t>90%-50мл</t>
  </si>
  <si>
    <t>Тетрациклиновая мазь 1%-10гр глазная</t>
  </si>
  <si>
    <t>1%-10гр глазная</t>
  </si>
  <si>
    <t>тюбик</t>
  </si>
  <si>
    <t>Йод 5%-10мл</t>
  </si>
  <si>
    <t xml:space="preserve">Катетер в\в,вазофиксы </t>
  </si>
  <si>
    <t>в\в.о\р.стерильные размер№22</t>
  </si>
  <si>
    <t>в\в.о\р.стерильные размер№24</t>
  </si>
  <si>
    <t>в\в.о\р.стерильные размер№26</t>
  </si>
  <si>
    <t>в\в.о\р.стерильные размер№20</t>
  </si>
  <si>
    <t>Инокаин 4%-5мл</t>
  </si>
  <si>
    <t>4%-5мл глазные капли</t>
  </si>
  <si>
    <t>Мидриацил 1%-10 мл</t>
  </si>
  <si>
    <t>1%-10 мл</t>
  </si>
  <si>
    <t xml:space="preserve">Сыворотка противостолбнячная </t>
  </si>
  <si>
    <t>р-р для иньекции 3000МЕ с сыв лошад очищ зазве 1/100 амп (5)</t>
  </si>
  <si>
    <t>упак</t>
  </si>
  <si>
    <t>Противоботулиническая сыворотка тип  А</t>
  </si>
  <si>
    <t>тип А №5 10000МЕ</t>
  </si>
  <si>
    <t>Противоботулиническая сыворотка В</t>
  </si>
  <si>
    <t>тип В №5 50000МЕ</t>
  </si>
  <si>
    <t>Противоботулиническая сыворотка Е</t>
  </si>
  <si>
    <t>тип Е №5 10000МЕ</t>
  </si>
  <si>
    <t>Фентанил 0,005%-2мл</t>
  </si>
  <si>
    <t>раствор для иньекции 0,005%-2мл</t>
  </si>
  <si>
    <t>амп</t>
  </si>
  <si>
    <t>Промедол 2%-1мл</t>
  </si>
  <si>
    <t>раствор для иньекции 2%-1мл</t>
  </si>
  <si>
    <t>Пентоксифилин</t>
  </si>
  <si>
    <t>раствор для иньекции 2%- 5мл</t>
  </si>
  <si>
    <t>Папаверин</t>
  </si>
  <si>
    <t>раствор для иньекции2%-мл</t>
  </si>
  <si>
    <t>Новокаин 0,5%-200мл</t>
  </si>
  <si>
    <t>раствор для иньекции 0,5%-200мл</t>
  </si>
  <si>
    <t>Натрия гидрокарбонат 4%-200мл</t>
  </si>
  <si>
    <t>раствор для в\в вливании 4%-200мл</t>
  </si>
  <si>
    <t>Полиглюкин</t>
  </si>
  <si>
    <t>раствор для в\в вливании 200мл</t>
  </si>
  <si>
    <t>Презерватив</t>
  </si>
  <si>
    <t>Итого:</t>
  </si>
  <si>
    <r>
      <t>5</t>
    </r>
    <r>
      <rPr>
        <b/>
        <strike/>
        <sz val="11"/>
        <color theme="1"/>
        <rFont val="Times New Roman"/>
        <family val="1"/>
        <charset val="204"/>
      </rPr>
      <t>%-10мл</t>
    </r>
  </si>
  <si>
    <t xml:space="preserve"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«12» февраля 2021 года.
Окончательный срок предоставления ценовых предложений до  15 ч 00 мин. «19» февраля 2021 года.
Конверты с ценовыми предложениями будут вскрываться «19» февраля 2021 года в 15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 Ответственное лицо:                                                 К.Чукуева
</t>
  </si>
  <si>
    <t xml:space="preserve">Объявление №3  от 12.02.2021 года.                                                                                                                                                                                                                Коммунальное государственное предприятие на праве хозяйственного ведения  "Районная больница Курчумского района"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
на ИМН и Медикаменты по следующим лоту: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</si>
</sst>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trike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2"/>
  <sheetViews>
    <sheetView tabSelected="1" workbookViewId="0">
      <selection activeCell="W5" sqref="W5"/>
    </sheetView>
  </sheetViews>
  <sheetFormatPr defaultRowHeight="15" x14ac:dyDescent="0.25"/>
  <cols>
    <col min="2" max="2" width="19.5703125" customWidth="1"/>
    <col min="3" max="3" width="22.28515625" customWidth="1"/>
    <col min="4" max="4" width="11.85546875" customWidth="1"/>
    <col min="13" max="13" width="6.85546875" customWidth="1"/>
    <col min="14" max="14" width="6.7109375" customWidth="1"/>
  </cols>
  <sheetData>
    <row r="2" spans="1:18" ht="78.75" customHeight="1" x14ac:dyDescent="0.25">
      <c r="B2" s="9" t="s">
        <v>71</v>
      </c>
      <c r="C2" s="9"/>
      <c r="D2" s="9"/>
      <c r="E2" s="9"/>
      <c r="F2" s="9"/>
      <c r="G2" s="9"/>
      <c r="H2" s="9"/>
      <c r="I2" s="9"/>
      <c r="J2" s="9"/>
      <c r="K2" s="9"/>
    </row>
    <row r="4" spans="1:18" x14ac:dyDescent="0.25">
      <c r="A4" s="6" t="s">
        <v>0</v>
      </c>
      <c r="B4" s="7" t="s">
        <v>1</v>
      </c>
      <c r="C4" s="7" t="s">
        <v>2</v>
      </c>
      <c r="D4" s="6" t="s">
        <v>3</v>
      </c>
      <c r="E4" s="6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2" t="s">
        <v>17</v>
      </c>
    </row>
    <row r="5" spans="1:18" ht="28.5" x14ac:dyDescent="0.25">
      <c r="A5" s="6">
        <v>1</v>
      </c>
      <c r="B5" s="8" t="s">
        <v>18</v>
      </c>
      <c r="C5" s="8" t="s">
        <v>19</v>
      </c>
      <c r="D5" s="6" t="s">
        <v>20</v>
      </c>
      <c r="E5" s="6">
        <v>300</v>
      </c>
      <c r="F5" s="1">
        <v>90</v>
      </c>
      <c r="G5" s="1">
        <f>E5*F5</f>
        <v>27000</v>
      </c>
      <c r="H5" s="1"/>
      <c r="I5" s="1">
        <v>300</v>
      </c>
      <c r="J5" s="1"/>
      <c r="K5" s="1"/>
      <c r="L5" s="1"/>
      <c r="M5" s="1"/>
      <c r="N5" s="1"/>
      <c r="O5" s="1"/>
      <c r="P5" s="1"/>
      <c r="Q5" s="1"/>
      <c r="R5" s="1"/>
    </row>
    <row r="6" spans="1:18" ht="28.5" x14ac:dyDescent="0.25">
      <c r="A6" s="6">
        <v>2</v>
      </c>
      <c r="B6" s="8" t="s">
        <v>21</v>
      </c>
      <c r="C6" s="8" t="s">
        <v>22</v>
      </c>
      <c r="D6" s="6" t="s">
        <v>20</v>
      </c>
      <c r="E6" s="6">
        <v>300</v>
      </c>
      <c r="F6" s="1">
        <v>90</v>
      </c>
      <c r="G6" s="1">
        <f t="shared" ref="G6:G29" si="0">E6*F6</f>
        <v>27000</v>
      </c>
      <c r="H6" s="1"/>
      <c r="I6" s="1">
        <v>300</v>
      </c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6">
        <v>3</v>
      </c>
      <c r="B7" s="8" t="s">
        <v>23</v>
      </c>
      <c r="C7" s="8" t="s">
        <v>24</v>
      </c>
      <c r="D7" s="6" t="s">
        <v>25</v>
      </c>
      <c r="E7" s="6">
        <v>1000</v>
      </c>
      <c r="F7" s="1">
        <v>326.5</v>
      </c>
      <c r="G7" s="1">
        <f t="shared" si="0"/>
        <v>326500</v>
      </c>
      <c r="H7" s="1">
        <v>500</v>
      </c>
      <c r="I7" s="1"/>
      <c r="J7" s="1"/>
      <c r="K7" s="1"/>
      <c r="L7" s="1"/>
      <c r="M7" s="1">
        <v>500</v>
      </c>
      <c r="N7" s="1"/>
      <c r="O7" s="1"/>
      <c r="P7" s="1"/>
      <c r="Q7" s="1"/>
      <c r="R7" s="1"/>
    </row>
    <row r="8" spans="1:18" x14ac:dyDescent="0.25">
      <c r="A8" s="6">
        <v>4</v>
      </c>
      <c r="B8" s="8" t="s">
        <v>26</v>
      </c>
      <c r="C8" s="8" t="s">
        <v>27</v>
      </c>
      <c r="D8" s="6" t="s">
        <v>28</v>
      </c>
      <c r="E8" s="6">
        <v>6000</v>
      </c>
      <c r="F8" s="1">
        <v>128.28</v>
      </c>
      <c r="G8" s="1">
        <f t="shared" si="0"/>
        <v>769680</v>
      </c>
      <c r="H8" s="1">
        <v>500</v>
      </c>
      <c r="I8" s="1">
        <v>500</v>
      </c>
      <c r="J8" s="1">
        <v>500</v>
      </c>
      <c r="K8" s="1">
        <v>500</v>
      </c>
      <c r="L8" s="1">
        <v>500</v>
      </c>
      <c r="M8" s="1">
        <v>500</v>
      </c>
      <c r="N8" s="1">
        <v>500</v>
      </c>
      <c r="O8" s="1">
        <v>500</v>
      </c>
      <c r="P8" s="1">
        <v>500</v>
      </c>
      <c r="Q8" s="1">
        <v>500</v>
      </c>
      <c r="R8" s="1">
        <v>500</v>
      </c>
    </row>
    <row r="9" spans="1:18" x14ac:dyDescent="0.25">
      <c r="A9" s="6">
        <v>5</v>
      </c>
      <c r="B9" s="8" t="s">
        <v>26</v>
      </c>
      <c r="C9" s="8" t="s">
        <v>29</v>
      </c>
      <c r="D9" s="6" t="s">
        <v>28</v>
      </c>
      <c r="E9" s="6">
        <v>3000</v>
      </c>
      <c r="F9" s="1">
        <v>132.24</v>
      </c>
      <c r="G9" s="1">
        <f t="shared" si="0"/>
        <v>396720</v>
      </c>
      <c r="H9" s="1"/>
      <c r="I9" s="1">
        <v>300</v>
      </c>
      <c r="J9" s="1">
        <v>300</v>
      </c>
      <c r="K9" s="1">
        <v>300</v>
      </c>
      <c r="L9" s="1">
        <v>300</v>
      </c>
      <c r="M9" s="1">
        <v>300</v>
      </c>
      <c r="N9" s="1">
        <v>300</v>
      </c>
      <c r="O9" s="1">
        <v>300</v>
      </c>
      <c r="P9" s="1">
        <v>300</v>
      </c>
      <c r="Q9" s="1">
        <v>300</v>
      </c>
      <c r="R9" s="1">
        <v>300</v>
      </c>
    </row>
    <row r="10" spans="1:18" ht="42.75" x14ac:dyDescent="0.25">
      <c r="A10" s="6">
        <v>6</v>
      </c>
      <c r="B10" s="8" t="s">
        <v>30</v>
      </c>
      <c r="C10" s="8" t="s">
        <v>31</v>
      </c>
      <c r="D10" s="6" t="s">
        <v>32</v>
      </c>
      <c r="E10" s="6">
        <v>200</v>
      </c>
      <c r="F10" s="1">
        <v>500</v>
      </c>
      <c r="G10" s="1">
        <f t="shared" si="0"/>
        <v>100000</v>
      </c>
      <c r="H10" s="1">
        <v>100</v>
      </c>
      <c r="I10" s="1"/>
      <c r="J10" s="1"/>
      <c r="K10" s="1"/>
      <c r="L10" s="1"/>
      <c r="M10" s="1"/>
      <c r="N10" s="1">
        <v>100</v>
      </c>
      <c r="O10" s="1"/>
      <c r="P10" s="1"/>
      <c r="Q10" s="1"/>
      <c r="R10" s="1"/>
    </row>
    <row r="11" spans="1:18" x14ac:dyDescent="0.25">
      <c r="A11" s="6">
        <v>8</v>
      </c>
      <c r="B11" s="8" t="s">
        <v>33</v>
      </c>
      <c r="C11" s="8" t="s">
        <v>69</v>
      </c>
      <c r="D11" s="6" t="s">
        <v>28</v>
      </c>
      <c r="E11" s="6">
        <v>50</v>
      </c>
      <c r="F11" s="1">
        <v>85</v>
      </c>
      <c r="G11" s="1">
        <f t="shared" si="0"/>
        <v>4250</v>
      </c>
      <c r="H11" s="1"/>
      <c r="I11" s="1">
        <v>50</v>
      </c>
      <c r="J11" s="1"/>
      <c r="K11" s="1"/>
      <c r="L11" s="1"/>
      <c r="M11" s="1"/>
      <c r="N11" s="1"/>
      <c r="O11" s="1"/>
      <c r="P11" s="1"/>
      <c r="Q11" s="1"/>
      <c r="R11" s="1"/>
    </row>
    <row r="12" spans="1:18" ht="28.5" x14ac:dyDescent="0.25">
      <c r="A12" s="6">
        <v>9</v>
      </c>
      <c r="B12" s="8" t="s">
        <v>34</v>
      </c>
      <c r="C12" s="8" t="s">
        <v>35</v>
      </c>
      <c r="D12" s="6" t="s">
        <v>20</v>
      </c>
      <c r="E12" s="6">
        <v>1000</v>
      </c>
      <c r="F12" s="1">
        <v>95</v>
      </c>
      <c r="G12" s="1">
        <f t="shared" si="0"/>
        <v>95000</v>
      </c>
      <c r="H12" s="1">
        <v>1000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28.5" x14ac:dyDescent="0.25">
      <c r="A13" s="6">
        <v>10</v>
      </c>
      <c r="B13" s="8" t="s">
        <v>34</v>
      </c>
      <c r="C13" s="8" t="s">
        <v>36</v>
      </c>
      <c r="D13" s="6" t="s">
        <v>20</v>
      </c>
      <c r="E13" s="6">
        <v>1000</v>
      </c>
      <c r="F13" s="1">
        <v>95</v>
      </c>
      <c r="G13" s="1">
        <f t="shared" si="0"/>
        <v>95000</v>
      </c>
      <c r="H13" s="1">
        <v>1000</v>
      </c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28.5" x14ac:dyDescent="0.25">
      <c r="A14" s="6">
        <v>11</v>
      </c>
      <c r="B14" s="8" t="s">
        <v>34</v>
      </c>
      <c r="C14" s="8" t="s">
        <v>37</v>
      </c>
      <c r="D14" s="6" t="s">
        <v>20</v>
      </c>
      <c r="E14" s="6">
        <v>300</v>
      </c>
      <c r="F14" s="1">
        <v>95</v>
      </c>
      <c r="G14" s="1">
        <f t="shared" si="0"/>
        <v>28500</v>
      </c>
      <c r="H14" s="1">
        <v>300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28.5" x14ac:dyDescent="0.25">
      <c r="A15" s="6">
        <v>12</v>
      </c>
      <c r="B15" s="8" t="s">
        <v>34</v>
      </c>
      <c r="C15" s="8" t="s">
        <v>38</v>
      </c>
      <c r="D15" s="6" t="s">
        <v>20</v>
      </c>
      <c r="E15" s="6">
        <v>1000</v>
      </c>
      <c r="F15" s="1">
        <v>95</v>
      </c>
      <c r="G15" s="1">
        <f t="shared" si="0"/>
        <v>95000</v>
      </c>
      <c r="H15" s="1">
        <v>1000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28.5" x14ac:dyDescent="0.25">
      <c r="A16" s="6">
        <v>13</v>
      </c>
      <c r="B16" s="8" t="s">
        <v>39</v>
      </c>
      <c r="C16" s="8" t="s">
        <v>40</v>
      </c>
      <c r="D16" s="6" t="s">
        <v>28</v>
      </c>
      <c r="E16" s="6">
        <v>30</v>
      </c>
      <c r="F16" s="1">
        <v>1500</v>
      </c>
      <c r="G16" s="1">
        <f t="shared" si="0"/>
        <v>45000</v>
      </c>
      <c r="H16" s="1">
        <v>30</v>
      </c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8.5" x14ac:dyDescent="0.25">
      <c r="A17" s="6">
        <v>14</v>
      </c>
      <c r="B17" s="8" t="s">
        <v>41</v>
      </c>
      <c r="C17" s="8" t="s">
        <v>42</v>
      </c>
      <c r="D17" s="6" t="s">
        <v>28</v>
      </c>
      <c r="E17" s="6">
        <v>20</v>
      </c>
      <c r="F17" s="1">
        <v>1100</v>
      </c>
      <c r="G17" s="1">
        <f t="shared" si="0"/>
        <v>22000</v>
      </c>
      <c r="H17" s="1">
        <v>20</v>
      </c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57" x14ac:dyDescent="0.25">
      <c r="A18" s="6">
        <v>15</v>
      </c>
      <c r="B18" s="8" t="s">
        <v>43</v>
      </c>
      <c r="C18" s="8" t="s">
        <v>44</v>
      </c>
      <c r="D18" s="6" t="s">
        <v>45</v>
      </c>
      <c r="E18" s="6">
        <v>1</v>
      </c>
      <c r="F18" s="1">
        <v>10000</v>
      </c>
      <c r="G18" s="1">
        <f t="shared" si="0"/>
        <v>10000</v>
      </c>
      <c r="H18" s="1">
        <v>1</v>
      </c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42.75" x14ac:dyDescent="0.25">
      <c r="A19" s="6">
        <v>16</v>
      </c>
      <c r="B19" s="8" t="s">
        <v>46</v>
      </c>
      <c r="C19" s="8" t="s">
        <v>47</v>
      </c>
      <c r="D19" s="6" t="s">
        <v>45</v>
      </c>
      <c r="E19" s="6">
        <v>1</v>
      </c>
      <c r="F19" s="1">
        <v>19000</v>
      </c>
      <c r="G19" s="1">
        <f t="shared" si="0"/>
        <v>19000</v>
      </c>
      <c r="H19" s="1">
        <v>1</v>
      </c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42.75" x14ac:dyDescent="0.25">
      <c r="A20" s="6">
        <v>17</v>
      </c>
      <c r="B20" s="8" t="s">
        <v>48</v>
      </c>
      <c r="C20" s="8" t="s">
        <v>49</v>
      </c>
      <c r="D20" s="6" t="s">
        <v>45</v>
      </c>
      <c r="E20" s="6">
        <v>1</v>
      </c>
      <c r="F20" s="1">
        <v>20000</v>
      </c>
      <c r="G20" s="1">
        <f t="shared" si="0"/>
        <v>20000</v>
      </c>
      <c r="H20" s="1">
        <v>1</v>
      </c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42.75" x14ac:dyDescent="0.25">
      <c r="A21" s="6">
        <v>18</v>
      </c>
      <c r="B21" s="8" t="s">
        <v>50</v>
      </c>
      <c r="C21" s="8" t="s">
        <v>51</v>
      </c>
      <c r="D21" s="6" t="s">
        <v>45</v>
      </c>
      <c r="E21" s="6">
        <v>1</v>
      </c>
      <c r="F21" s="1">
        <v>22000</v>
      </c>
      <c r="G21" s="1">
        <f t="shared" si="0"/>
        <v>22000</v>
      </c>
      <c r="H21" s="1">
        <v>1</v>
      </c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42.75" x14ac:dyDescent="0.25">
      <c r="A22" s="6">
        <v>19</v>
      </c>
      <c r="B22" s="8" t="s">
        <v>52</v>
      </c>
      <c r="C22" s="8" t="s">
        <v>53</v>
      </c>
      <c r="D22" s="6" t="s">
        <v>54</v>
      </c>
      <c r="E22" s="6">
        <v>100</v>
      </c>
      <c r="F22" s="1">
        <v>332.89</v>
      </c>
      <c r="G22" s="1">
        <f t="shared" si="0"/>
        <v>33289</v>
      </c>
      <c r="H22" s="1"/>
      <c r="I22" s="1"/>
      <c r="J22" s="1"/>
      <c r="K22" s="1"/>
      <c r="L22" s="1"/>
      <c r="M22" s="1">
        <v>100</v>
      </c>
      <c r="N22" s="1"/>
      <c r="O22" s="1"/>
      <c r="P22" s="1"/>
      <c r="Q22" s="1"/>
      <c r="R22" s="1"/>
    </row>
    <row r="23" spans="1:18" ht="28.5" x14ac:dyDescent="0.25">
      <c r="A23" s="6">
        <v>20</v>
      </c>
      <c r="B23" s="8" t="s">
        <v>55</v>
      </c>
      <c r="C23" s="8" t="s">
        <v>56</v>
      </c>
      <c r="D23" s="6" t="s">
        <v>54</v>
      </c>
      <c r="E23" s="6">
        <v>300</v>
      </c>
      <c r="F23" s="1">
        <v>216.05</v>
      </c>
      <c r="G23" s="1">
        <f t="shared" si="0"/>
        <v>64815</v>
      </c>
      <c r="H23" s="1"/>
      <c r="I23" s="1"/>
      <c r="J23" s="1">
        <v>300</v>
      </c>
      <c r="K23" s="1"/>
      <c r="L23" s="1"/>
      <c r="M23" s="1"/>
      <c r="N23" s="1"/>
      <c r="O23" s="1"/>
      <c r="P23" s="1"/>
      <c r="Q23" s="1"/>
      <c r="R23" s="1"/>
    </row>
    <row r="24" spans="1:18" ht="28.5" x14ac:dyDescent="0.25">
      <c r="A24" s="6">
        <v>21</v>
      </c>
      <c r="B24" s="8" t="s">
        <v>57</v>
      </c>
      <c r="C24" s="8" t="s">
        <v>58</v>
      </c>
      <c r="D24" s="6" t="s">
        <v>54</v>
      </c>
      <c r="E24" s="6">
        <v>3000</v>
      </c>
      <c r="F24" s="1">
        <v>51.46</v>
      </c>
      <c r="G24" s="1">
        <f t="shared" si="0"/>
        <v>154380</v>
      </c>
      <c r="H24" s="1"/>
      <c r="I24" s="1"/>
      <c r="J24" s="1"/>
      <c r="K24" s="1">
        <v>3000</v>
      </c>
      <c r="L24" s="1"/>
      <c r="M24" s="1"/>
      <c r="N24" s="1"/>
      <c r="O24" s="1"/>
      <c r="P24" s="1"/>
      <c r="Q24" s="1"/>
      <c r="R24" s="1"/>
    </row>
    <row r="25" spans="1:18" ht="28.5" x14ac:dyDescent="0.25">
      <c r="A25" s="6">
        <v>22</v>
      </c>
      <c r="B25" s="8" t="s">
        <v>59</v>
      </c>
      <c r="C25" s="8" t="s">
        <v>60</v>
      </c>
      <c r="D25" s="6" t="s">
        <v>54</v>
      </c>
      <c r="E25" s="6">
        <v>4500</v>
      </c>
      <c r="F25" s="1">
        <v>42</v>
      </c>
      <c r="G25" s="1">
        <f t="shared" si="0"/>
        <v>189000</v>
      </c>
      <c r="H25" s="1"/>
      <c r="I25" s="1">
        <v>3000</v>
      </c>
      <c r="J25" s="1"/>
      <c r="K25" s="1"/>
      <c r="L25" s="1"/>
      <c r="M25" s="1"/>
      <c r="N25" s="1"/>
      <c r="O25" s="1">
        <v>1500</v>
      </c>
      <c r="P25" s="1"/>
      <c r="Q25" s="1"/>
      <c r="R25" s="1"/>
    </row>
    <row r="26" spans="1:18" ht="42.75" x14ac:dyDescent="0.25">
      <c r="A26" s="6">
        <v>23</v>
      </c>
      <c r="B26" s="8" t="s">
        <v>61</v>
      </c>
      <c r="C26" s="8" t="s">
        <v>62</v>
      </c>
      <c r="D26" s="6" t="s">
        <v>28</v>
      </c>
      <c r="E26" s="6">
        <v>120</v>
      </c>
      <c r="F26" s="1">
        <v>450</v>
      </c>
      <c r="G26" s="1">
        <f t="shared" si="0"/>
        <v>54000</v>
      </c>
      <c r="H26" s="1">
        <v>10</v>
      </c>
      <c r="I26" s="1">
        <v>10</v>
      </c>
      <c r="J26" s="1">
        <v>10</v>
      </c>
      <c r="K26" s="1">
        <v>10</v>
      </c>
      <c r="L26" s="1">
        <v>10</v>
      </c>
      <c r="M26" s="1">
        <v>10</v>
      </c>
      <c r="N26" s="1">
        <v>10</v>
      </c>
      <c r="O26" s="1">
        <v>10</v>
      </c>
      <c r="P26" s="1">
        <v>10</v>
      </c>
      <c r="Q26" s="1">
        <v>10</v>
      </c>
      <c r="R26" s="1">
        <v>10</v>
      </c>
    </row>
    <row r="27" spans="1:18" ht="42.75" x14ac:dyDescent="0.25">
      <c r="A27" s="6">
        <v>24</v>
      </c>
      <c r="B27" s="8" t="s">
        <v>63</v>
      </c>
      <c r="C27" s="8" t="s">
        <v>64</v>
      </c>
      <c r="D27" s="6" t="s">
        <v>28</v>
      </c>
      <c r="E27" s="6">
        <v>20</v>
      </c>
      <c r="F27" s="1">
        <v>400</v>
      </c>
      <c r="G27" s="1">
        <f t="shared" si="0"/>
        <v>8000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28.5" x14ac:dyDescent="0.25">
      <c r="A28" s="6">
        <v>25</v>
      </c>
      <c r="B28" s="8" t="s">
        <v>65</v>
      </c>
      <c r="C28" s="8" t="s">
        <v>66</v>
      </c>
      <c r="D28" s="6" t="s">
        <v>28</v>
      </c>
      <c r="E28" s="6">
        <v>100</v>
      </c>
      <c r="F28" s="1">
        <v>400</v>
      </c>
      <c r="G28" s="1">
        <f t="shared" si="0"/>
        <v>40000</v>
      </c>
      <c r="H28" s="1">
        <v>50</v>
      </c>
      <c r="I28" s="1"/>
      <c r="J28" s="1"/>
      <c r="K28" s="1"/>
      <c r="L28" s="1"/>
      <c r="M28" s="1"/>
      <c r="N28" s="1">
        <v>50</v>
      </c>
      <c r="O28" s="1"/>
      <c r="P28" s="1"/>
      <c r="Q28" s="1"/>
      <c r="R28" s="1"/>
    </row>
    <row r="29" spans="1:18" x14ac:dyDescent="0.25">
      <c r="A29" s="6">
        <v>26</v>
      </c>
      <c r="B29" s="8" t="s">
        <v>67</v>
      </c>
      <c r="C29" s="7"/>
      <c r="D29" s="6" t="s">
        <v>20</v>
      </c>
      <c r="E29" s="6">
        <v>500</v>
      </c>
      <c r="F29" s="1">
        <v>50</v>
      </c>
      <c r="G29" s="1">
        <f t="shared" si="0"/>
        <v>25000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3"/>
      <c r="C30" s="5" t="s">
        <v>68</v>
      </c>
      <c r="D30" s="1"/>
      <c r="E30" s="1"/>
      <c r="F30" s="1"/>
      <c r="G30" s="4">
        <f>SUM(G5:G29)</f>
        <v>2671134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2" spans="1:18" ht="146.25" customHeight="1" x14ac:dyDescent="0.25">
      <c r="B32" s="10" t="s">
        <v>70</v>
      </c>
      <c r="C32" s="10"/>
      <c r="D32" s="10"/>
      <c r="E32" s="10"/>
      <c r="F32" s="10"/>
      <c r="G32" s="10"/>
      <c r="H32" s="10"/>
      <c r="I32" s="10"/>
      <c r="J32" s="10"/>
      <c r="K32" s="10"/>
    </row>
  </sheetData>
  <mergeCells count="2">
    <mergeCell ref="B2:K2"/>
    <mergeCell ref="B32:K3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2021-02-11T10:22:19Z</dcterms:modified>
</cp:coreProperties>
</file>