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6" i="1" l="1"/>
  <c r="G125" i="1"/>
  <c r="G124" i="1"/>
  <c r="E100" i="1" l="1"/>
  <c r="G100" i="1" s="1"/>
  <c r="E99" i="1"/>
  <c r="G99" i="1" s="1"/>
  <c r="E98" i="1"/>
  <c r="G98" i="1" s="1"/>
  <c r="E97" i="1"/>
  <c r="G97" i="1" s="1"/>
  <c r="E96" i="1"/>
  <c r="G96" i="1" s="1"/>
  <c r="G95" i="1" l="1"/>
  <c r="G94" i="1"/>
  <c r="G93" i="1"/>
  <c r="G92" i="1"/>
  <c r="G91" i="1"/>
  <c r="G90" i="1" l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 l="1"/>
  <c r="G68" i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 l="1"/>
  <c r="G39" i="1"/>
  <c r="G38" i="1"/>
  <c r="E37" i="1" l="1"/>
  <c r="G37" i="1" s="1"/>
  <c r="E36" i="1"/>
  <c r="G36" i="1" s="1"/>
  <c r="G35" i="1" l="1"/>
  <c r="G11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 l="1"/>
  <c r="G6" i="1"/>
  <c r="G7" i="1"/>
  <c r="G8" i="1"/>
  <c r="G9" i="1"/>
</calcChain>
</file>

<file path=xl/sharedStrings.xml><?xml version="1.0" encoding="utf-8"?>
<sst xmlns="http://schemas.openxmlformats.org/spreadsheetml/2006/main" count="382" uniqueCount="192">
  <si>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</si>
  <si>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</si>
  <si>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</si>
  <si>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</si>
  <si>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</si>
  <si>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</si>
  <si>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</si>
  <si>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штука</t>
  </si>
  <si>
    <t>Кетгут</t>
  </si>
  <si>
    <t>Спиртовая салфетка</t>
  </si>
  <si>
    <t xml:space="preserve">штука </t>
  </si>
  <si>
    <t>Капрон</t>
  </si>
  <si>
    <t>Эндотрахеальная трубка с манжетой       р-р 4,0</t>
  </si>
  <si>
    <t>Эндотрахеальная трубка с манжетой       р-р 3,5</t>
  </si>
  <si>
    <t>Эндотрахеальная трубка с манжетой       р-р 3,0</t>
  </si>
  <si>
    <t>Эндотрахеальная трубка с манжетой       р-р 2,5</t>
  </si>
  <si>
    <t>Эндотрахеальная трубка с манжетой       р-р 5</t>
  </si>
  <si>
    <t>Эндотрахеальная трубка с манжетой       р-р 5,5</t>
  </si>
  <si>
    <t>Эндотрахеальная трубка с манжетой       р-р 6,0</t>
  </si>
  <si>
    <t>Эндотрахеальная трубка с манжетой       р-р 6,5</t>
  </si>
  <si>
    <t>Эндотрахеальная трубка с манжетой       р-р 7,0</t>
  </si>
  <si>
    <t>Эндотрахеальная трубка с манжетой       р-р 7,5</t>
  </si>
  <si>
    <t>2,5*5м на шелковой основе</t>
  </si>
  <si>
    <t xml:space="preserve">Лейкопластырь </t>
  </si>
  <si>
    <t xml:space="preserve">Салфетка спиртовая 65*30 Биопад о\р </t>
  </si>
  <si>
    <t>Одноразовый, стерильный</t>
  </si>
  <si>
    <t>Кетгут М5 USP1  с иголкой</t>
  </si>
  <si>
    <t>Капрон плетеный М6 USP (3-4) 90см с иголкой</t>
  </si>
  <si>
    <t>Капрон плетеный М5 USP (2) 150 см с иголкой</t>
  </si>
  <si>
    <t>Игла спинальная для региональной анастезии 22G*90mm</t>
  </si>
  <si>
    <t>Шланги дыхательного контура</t>
  </si>
  <si>
    <t>Шланги для отсоса диаметр 1,5 см</t>
  </si>
  <si>
    <t>метр</t>
  </si>
  <si>
    <t xml:space="preserve">Шланги для отсоса </t>
  </si>
  <si>
    <t xml:space="preserve">Дренажная трубка </t>
  </si>
  <si>
    <t>Шприц 50мл</t>
  </si>
  <si>
    <t xml:space="preserve">Эндотрахеальная трубка с манжетой       </t>
  </si>
  <si>
    <t xml:space="preserve">Эндотрахеальная трубка       </t>
  </si>
  <si>
    <t xml:space="preserve">Эндотрахеальная трубка   </t>
  </si>
  <si>
    <t xml:space="preserve">Эндотрахеальная трубка     </t>
  </si>
  <si>
    <t xml:space="preserve">Эндотрахеальная трубка </t>
  </si>
  <si>
    <t>Эндотрахеальная трубка</t>
  </si>
  <si>
    <t xml:space="preserve">Носовая кисолородная магистраль </t>
  </si>
  <si>
    <t>взрослая</t>
  </si>
  <si>
    <t xml:space="preserve"> детская</t>
  </si>
  <si>
    <t xml:space="preserve"> р-р 18</t>
  </si>
  <si>
    <t xml:space="preserve"> р-р 19</t>
  </si>
  <si>
    <t xml:space="preserve"> р-р 20</t>
  </si>
  <si>
    <t xml:space="preserve"> р-р 21</t>
  </si>
  <si>
    <t xml:space="preserve"> р-р 22</t>
  </si>
  <si>
    <t xml:space="preserve"> р-р 23</t>
  </si>
  <si>
    <t xml:space="preserve">Катетер в/в бабочка </t>
  </si>
  <si>
    <t>Катетер в/в бабочка</t>
  </si>
  <si>
    <t xml:space="preserve">Игла для спиномозговой пункции </t>
  </si>
  <si>
    <t>Аспираторы неонатальные мекониальные</t>
  </si>
  <si>
    <t xml:space="preserve"> для аспирации мекониального содержимого из дыхательных путей новорожденного.</t>
  </si>
  <si>
    <t>размер 5</t>
  </si>
  <si>
    <t>размер 6</t>
  </si>
  <si>
    <t xml:space="preserve">Пупочный катетер </t>
  </si>
  <si>
    <t>1кв</t>
  </si>
  <si>
    <t>2кв</t>
  </si>
  <si>
    <t>3кв</t>
  </si>
  <si>
    <t>4кв</t>
  </si>
  <si>
    <t>Антиген кардиолипиновый для реакции связывания комплемента для РСК</t>
  </si>
  <si>
    <t>Диагностикум</t>
  </si>
  <si>
    <t>упаковка</t>
  </si>
  <si>
    <t xml:space="preserve">Диагностикум бруцуллезный сухой, антигенный эритроцитарный РПГА </t>
  </si>
  <si>
    <t>Ампициллин</t>
  </si>
  <si>
    <t>порошок для приготовления раствора для инъекций 0,5 г</t>
  </si>
  <si>
    <t>флакон</t>
  </si>
  <si>
    <t>порошок для приготовления раствора для инъекций 1 г</t>
  </si>
  <si>
    <t>Бензилпенициллин</t>
  </si>
  <si>
    <t>порошок для приготовления раствора для инъекций 1 000 000 ЕД</t>
  </si>
  <si>
    <t>Вазелин</t>
  </si>
  <si>
    <t>наружное</t>
  </si>
  <si>
    <t>фл</t>
  </si>
  <si>
    <t xml:space="preserve">Перекись водорода </t>
  </si>
  <si>
    <t>раствор 3%-90мл</t>
  </si>
  <si>
    <t>Формалин ТЕХ марка ФМ в\с</t>
  </si>
  <si>
    <t>кг</t>
  </si>
  <si>
    <t>Колларгол 2,0 вода 20 кап глицерин</t>
  </si>
  <si>
    <t xml:space="preserve">Новокаин </t>
  </si>
  <si>
    <t>стер.0,5%-200мл</t>
  </si>
  <si>
    <t xml:space="preserve">Фурацилин </t>
  </si>
  <si>
    <t>стер.1/5000-400мл</t>
  </si>
  <si>
    <t xml:space="preserve">Натрия гидрокарбонат </t>
  </si>
  <si>
    <t>стер.4%-200мл</t>
  </si>
  <si>
    <t>Азопирам</t>
  </si>
  <si>
    <t>раствор 100,0</t>
  </si>
  <si>
    <t>(разведение порошка)</t>
  </si>
  <si>
    <t>разведении</t>
  </si>
  <si>
    <t>Кофеин цитрат натрия</t>
  </si>
  <si>
    <t>60мг\3мл (20мг\мл)</t>
  </si>
  <si>
    <t>Инокаин</t>
  </si>
  <si>
    <t>глазные капли 0,4% 5мл</t>
  </si>
  <si>
    <t>Тропикамид</t>
  </si>
  <si>
    <t>глазные капли 1% 10мл</t>
  </si>
  <si>
    <t>Вода для иньекции</t>
  </si>
  <si>
    <t>раствор для иньекции по 5мл</t>
  </si>
  <si>
    <t>амп</t>
  </si>
  <si>
    <t xml:space="preserve">Ацесоль </t>
  </si>
  <si>
    <t>раствор для в\в вливании по 200мл</t>
  </si>
  <si>
    <t>ДИСОЛЬ</t>
  </si>
  <si>
    <t>Оральная регидрационная соль (ОРС)</t>
  </si>
  <si>
    <t>Порошок 27,9г</t>
  </si>
  <si>
    <t>пакетик</t>
  </si>
  <si>
    <t>Мезатон</t>
  </si>
  <si>
    <t>раствор д\и 1%-1мл</t>
  </si>
  <si>
    <t xml:space="preserve">Реополиглюкин </t>
  </si>
  <si>
    <t>Полиглюкин</t>
  </si>
  <si>
    <t xml:space="preserve">Рефортан </t>
  </si>
  <si>
    <t>раствор 6%-250мл</t>
  </si>
  <si>
    <t>Дигоксин</t>
  </si>
  <si>
    <t>таблетки 0,25мг</t>
  </si>
  <si>
    <t>табл</t>
  </si>
  <si>
    <t xml:space="preserve">Эфферелган </t>
  </si>
  <si>
    <t>свечи 80мг</t>
  </si>
  <si>
    <t>свечи</t>
  </si>
  <si>
    <t>Синтомицин</t>
  </si>
  <si>
    <t>25г линимент, 10%</t>
  </si>
  <si>
    <t xml:space="preserve">Квамател </t>
  </si>
  <si>
    <t>порошок лиофилизиро- ванный для приготовле- ния раствора для инъек- ций 5 мл</t>
  </si>
  <si>
    <t xml:space="preserve">Платифилин </t>
  </si>
  <si>
    <t xml:space="preserve">0,2%-1мл раствор для иньекции </t>
  </si>
  <si>
    <t xml:space="preserve">Амбро </t>
  </si>
  <si>
    <t xml:space="preserve">раствор для приема внутрь и ингаляций 7,5 мг
/мл во флаконе 100 мл
</t>
  </si>
  <si>
    <t>Хеппи-дерм</t>
  </si>
  <si>
    <t>аэрозоль  наружное</t>
  </si>
  <si>
    <t>упак</t>
  </si>
  <si>
    <t>Меколь</t>
  </si>
  <si>
    <t xml:space="preserve">мазь наружное   </t>
  </si>
  <si>
    <t>тюбик</t>
  </si>
  <si>
    <t xml:space="preserve">Коргликон </t>
  </si>
  <si>
    <t>раствор для иньекции 0,6%-1мл</t>
  </si>
  <si>
    <t>ампул</t>
  </si>
  <si>
    <t xml:space="preserve">Кордиамин </t>
  </si>
  <si>
    <t>раствор для иньекции 25%-2мл</t>
  </si>
  <si>
    <t>Пипетка-дозатор Micro-Pette 10-100 mkl</t>
  </si>
  <si>
    <t>10-100мкл</t>
  </si>
  <si>
    <t>штук</t>
  </si>
  <si>
    <t>Цоликлоны анти А 10мл</t>
  </si>
  <si>
    <t xml:space="preserve">для определения группы крови </t>
  </si>
  <si>
    <t>флак</t>
  </si>
  <si>
    <t>Цоликлоны анти В 10мл</t>
  </si>
  <si>
    <t>Цоликлоны анти АВ 5мл</t>
  </si>
  <si>
    <t>Цоликлоны анти Д супер 5 мл</t>
  </si>
  <si>
    <t>для определения резус фактора</t>
  </si>
  <si>
    <t>Тимоловая проба</t>
  </si>
  <si>
    <t>Набор реагентов для окраски по Циль-Нильсону</t>
  </si>
  <si>
    <t>набор</t>
  </si>
  <si>
    <t>Тропанин тест</t>
  </si>
  <si>
    <t>Набор для капрологии</t>
  </si>
  <si>
    <t>Сывороточное железо</t>
  </si>
  <si>
    <t xml:space="preserve"> Термопленка DryView Laser Imaging Film 35*43 cm №125</t>
  </si>
  <si>
    <t>рентген пленка</t>
  </si>
  <si>
    <t xml:space="preserve">Пептон ферментативный </t>
  </si>
  <si>
    <t>диагностикум</t>
  </si>
  <si>
    <t>Пенициллин</t>
  </si>
  <si>
    <t>Диски для определения чувствительности к антибиотикам</t>
  </si>
  <si>
    <t>Амоксиклав</t>
  </si>
  <si>
    <t>Амоксициллин</t>
  </si>
  <si>
    <t>Меропенем</t>
  </si>
  <si>
    <t>Эритромицин</t>
  </si>
  <si>
    <t>Азитромицин</t>
  </si>
  <si>
    <t>Рокситромицин</t>
  </si>
  <si>
    <t>Макропен</t>
  </si>
  <si>
    <t>Линкомицин</t>
  </si>
  <si>
    <t>Ристомицин</t>
  </si>
  <si>
    <t>Левомицин</t>
  </si>
  <si>
    <t>Гентамицин</t>
  </si>
  <si>
    <t>Амикацин</t>
  </si>
  <si>
    <t>Метилмицин</t>
  </si>
  <si>
    <t>Цефазолин</t>
  </si>
  <si>
    <t>Цефалексин</t>
  </si>
  <si>
    <t>Цефуроксин</t>
  </si>
  <si>
    <t>Офлоксацин</t>
  </si>
  <si>
    <t>Флуконазол</t>
  </si>
  <si>
    <t>Цефтриаксон</t>
  </si>
  <si>
    <t>Норбактин</t>
  </si>
  <si>
    <t xml:space="preserve">Маска </t>
  </si>
  <si>
    <t>3-х слойная</t>
  </si>
  <si>
    <t>Парацетамол</t>
  </si>
  <si>
    <t>таблетки</t>
  </si>
  <si>
    <t>Респиратор маска N95</t>
  </si>
  <si>
    <t xml:space="preserve"> с клапоном</t>
  </si>
  <si>
    <t>ТОО "Арникафарм"</t>
  </si>
  <si>
    <t>ТОО "ДАРЕН МЕД"</t>
  </si>
  <si>
    <t>ТОО "Альянс-фарм"</t>
  </si>
  <si>
    <t>ТОО "ЦМТехники"</t>
  </si>
  <si>
    <t>ТОО ЭпиБиоМед"</t>
  </si>
  <si>
    <t>Объявление № 17 от 26.02.2020 год.                                                                                                                                                                      Коммунальное государственноепредприятие на праве хозяйственного ведения                          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ПРОТОКОЛА ИТОГОВ  закупа способом запроса ценовых предложений на ИМН и Л/С  по следующим лотам:</t>
  </si>
  <si>
    <t>Место поставки: ВКО, Курчумский район, с. Курчум, ул Захарова,1А
Поставщик : ТОО "ДАРЕН МЕД", ТОО"ЭпиБиоМед",ТОО"МЦТехники",ТОО "Арникафарм",ТОО "Альянс-фарм"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</si>
</sst>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1" xfId="0" applyFont="1" applyBorder="1"/>
    <xf numFmtId="0" fontId="7" fillId="0" borderId="1" xfId="0" applyFont="1" applyFill="1" applyBorder="1"/>
    <xf numFmtId="0" fontId="10" fillId="2" borderId="4" xfId="1" applyNumberFormat="1" applyFont="1" applyFill="1" applyBorder="1" applyAlignment="1">
      <alignment vertical="top" wrapText="1"/>
    </xf>
    <xf numFmtId="0" fontId="7" fillId="0" borderId="5" xfId="0" applyFont="1" applyBorder="1"/>
    <xf numFmtId="0" fontId="9" fillId="0" borderId="5" xfId="0" applyFont="1" applyBorder="1"/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2" borderId="2" xfId="1" applyNumberFormat="1" applyFont="1" applyFill="1" applyBorder="1" applyAlignment="1">
      <alignment vertical="top" wrapText="1" indent="2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7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wrapText="1" shrinkToFi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2" xfId="1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0" fillId="4" borderId="1" xfId="0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0" fillId="3" borderId="1" xfId="0" applyFill="1" applyBorder="1" applyAlignment="1">
      <alignment wrapText="1"/>
    </xf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topLeftCell="A109" workbookViewId="0">
      <pane xSplit="1" topLeftCell="B1" activePane="topRight" state="frozen"/>
      <selection pane="topRight" activeCell="B128" sqref="B128:J128"/>
    </sheetView>
  </sheetViews>
  <sheetFormatPr defaultRowHeight="15" x14ac:dyDescent="0.25"/>
  <cols>
    <col min="1" max="1" width="10" customWidth="1"/>
    <col min="2" max="2" width="22" customWidth="1"/>
    <col min="3" max="3" width="31.85546875" customWidth="1"/>
    <col min="4" max="4" width="12" customWidth="1"/>
    <col min="5" max="5" width="11.85546875" customWidth="1"/>
    <col min="6" max="6" width="12.140625" customWidth="1"/>
    <col min="7" max="7" width="12.42578125" customWidth="1"/>
  </cols>
  <sheetData>
    <row r="1" spans="1:17" ht="20.25" x14ac:dyDescent="0.3">
      <c r="C1" s="35"/>
      <c r="D1" s="36"/>
      <c r="E1" s="36"/>
      <c r="F1" s="36"/>
      <c r="G1" s="36"/>
    </row>
    <row r="2" spans="1:17" ht="128.25" customHeight="1" x14ac:dyDescent="0.25">
      <c r="B2" s="37" t="s">
        <v>190</v>
      </c>
      <c r="C2" s="37"/>
      <c r="D2" s="37"/>
      <c r="E2" s="37"/>
      <c r="F2" s="37"/>
      <c r="G2" s="37"/>
      <c r="H2" s="38"/>
      <c r="I2" s="38"/>
      <c r="J2" s="38"/>
    </row>
    <row r="4" spans="1:17" ht="45.7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8" t="s">
        <v>59</v>
      </c>
      <c r="I4" s="8" t="s">
        <v>60</v>
      </c>
      <c r="J4" s="8" t="s">
        <v>61</v>
      </c>
      <c r="K4" s="8" t="s">
        <v>62</v>
      </c>
      <c r="L4" s="70" t="s">
        <v>185</v>
      </c>
      <c r="M4" s="51" t="s">
        <v>186</v>
      </c>
      <c r="N4" s="54" t="s">
        <v>187</v>
      </c>
      <c r="O4" s="61" t="s">
        <v>188</v>
      </c>
      <c r="P4" s="64" t="s">
        <v>189</v>
      </c>
      <c r="Q4" s="8"/>
    </row>
    <row r="5" spans="1:17" ht="37.5" customHeight="1" x14ac:dyDescent="0.25">
      <c r="A5" s="42">
        <v>1</v>
      </c>
      <c r="B5" s="43" t="s">
        <v>23</v>
      </c>
      <c r="C5" s="43" t="s">
        <v>22</v>
      </c>
      <c r="D5" s="42" t="s">
        <v>7</v>
      </c>
      <c r="E5" s="42">
        <v>3600</v>
      </c>
      <c r="F5" s="1">
        <v>165</v>
      </c>
      <c r="G5" s="1">
        <f t="shared" ref="G5:G37" si="0">E5*F5</f>
        <v>594000</v>
      </c>
      <c r="H5" s="10">
        <v>900</v>
      </c>
      <c r="I5" s="10">
        <v>900</v>
      </c>
      <c r="J5" s="10">
        <v>900</v>
      </c>
      <c r="K5" s="8">
        <v>900</v>
      </c>
      <c r="L5" s="41">
        <v>165</v>
      </c>
      <c r="M5" s="8"/>
      <c r="N5" s="8"/>
      <c r="O5" s="8"/>
      <c r="P5" s="8"/>
      <c r="Q5" s="8"/>
    </row>
    <row r="6" spans="1:17" ht="31.5" x14ac:dyDescent="0.25">
      <c r="A6" s="56">
        <v>2</v>
      </c>
      <c r="B6" s="56" t="s">
        <v>9</v>
      </c>
      <c r="C6" s="57" t="s">
        <v>24</v>
      </c>
      <c r="D6" s="56" t="s">
        <v>10</v>
      </c>
      <c r="E6" s="56">
        <v>10000</v>
      </c>
      <c r="F6" s="1">
        <v>4</v>
      </c>
      <c r="G6" s="1">
        <f t="shared" si="0"/>
        <v>40000</v>
      </c>
      <c r="H6" s="10">
        <v>2500</v>
      </c>
      <c r="I6" s="10">
        <v>2500</v>
      </c>
      <c r="J6" s="10">
        <v>2500</v>
      </c>
      <c r="K6" s="8">
        <v>2500</v>
      </c>
      <c r="L6" s="8"/>
      <c r="M6" s="8"/>
      <c r="N6" s="55">
        <v>3</v>
      </c>
      <c r="O6" s="8"/>
      <c r="P6" s="8"/>
      <c r="Q6" s="8"/>
    </row>
    <row r="7" spans="1:17" ht="21" customHeight="1" x14ac:dyDescent="0.25">
      <c r="A7" s="62">
        <v>3</v>
      </c>
      <c r="B7" s="63" t="s">
        <v>58</v>
      </c>
      <c r="C7" s="62" t="s">
        <v>56</v>
      </c>
      <c r="D7" s="62" t="s">
        <v>10</v>
      </c>
      <c r="E7" s="62">
        <v>50</v>
      </c>
      <c r="F7" s="1">
        <v>300</v>
      </c>
      <c r="G7" s="1">
        <f t="shared" si="0"/>
        <v>15000</v>
      </c>
      <c r="H7" s="10">
        <v>50</v>
      </c>
      <c r="I7" s="10"/>
      <c r="J7" s="10"/>
      <c r="K7" s="8"/>
      <c r="L7" s="8"/>
      <c r="M7" s="8"/>
      <c r="N7" s="8"/>
      <c r="O7" s="48">
        <v>200</v>
      </c>
      <c r="P7" s="8"/>
      <c r="Q7" s="8"/>
    </row>
    <row r="8" spans="1:17" ht="20.25" customHeight="1" x14ac:dyDescent="0.25">
      <c r="A8" s="1">
        <v>4</v>
      </c>
      <c r="B8" s="3" t="s">
        <v>58</v>
      </c>
      <c r="C8" s="1" t="s">
        <v>57</v>
      </c>
      <c r="D8" s="1" t="s">
        <v>10</v>
      </c>
      <c r="E8" s="1">
        <v>50</v>
      </c>
      <c r="F8" s="1">
        <v>300</v>
      </c>
      <c r="G8" s="1">
        <f t="shared" si="0"/>
        <v>15000</v>
      </c>
      <c r="H8" s="10">
        <v>50</v>
      </c>
      <c r="I8" s="10"/>
      <c r="J8" s="10"/>
      <c r="K8" s="8"/>
      <c r="L8" s="8"/>
      <c r="M8" s="8"/>
      <c r="N8" s="8"/>
      <c r="O8" s="8"/>
      <c r="P8" s="8"/>
      <c r="Q8" s="8"/>
    </row>
    <row r="9" spans="1:17" ht="63" x14ac:dyDescent="0.25">
      <c r="A9" s="1">
        <v>5</v>
      </c>
      <c r="B9" s="7" t="s">
        <v>54</v>
      </c>
      <c r="C9" s="3" t="s">
        <v>55</v>
      </c>
      <c r="D9" s="1" t="s">
        <v>10</v>
      </c>
      <c r="E9" s="1">
        <v>10</v>
      </c>
      <c r="F9" s="1">
        <v>5000</v>
      </c>
      <c r="G9" s="1">
        <f t="shared" si="0"/>
        <v>50000</v>
      </c>
      <c r="H9" s="10">
        <v>10</v>
      </c>
      <c r="I9" s="10"/>
      <c r="J9" s="10"/>
      <c r="K9" s="8"/>
      <c r="L9" s="8"/>
      <c r="M9" s="8"/>
      <c r="N9" s="8"/>
      <c r="O9" s="8"/>
      <c r="P9" s="8"/>
      <c r="Q9" s="8"/>
    </row>
    <row r="10" spans="1:17" ht="31.5" x14ac:dyDescent="0.25">
      <c r="A10" s="1">
        <v>7</v>
      </c>
      <c r="B10" s="1" t="s">
        <v>11</v>
      </c>
      <c r="C10" s="4" t="s">
        <v>28</v>
      </c>
      <c r="D10" s="1" t="s">
        <v>7</v>
      </c>
      <c r="E10" s="1">
        <v>1000</v>
      </c>
      <c r="F10" s="1">
        <v>300</v>
      </c>
      <c r="G10" s="1">
        <f t="shared" si="0"/>
        <v>300000</v>
      </c>
      <c r="H10" s="10">
        <v>500</v>
      </c>
      <c r="I10" s="10"/>
      <c r="J10" s="10">
        <v>500</v>
      </c>
      <c r="K10" s="8"/>
      <c r="L10" s="8"/>
      <c r="M10" s="8"/>
      <c r="N10" s="8"/>
      <c r="O10" s="8"/>
      <c r="P10" s="8"/>
      <c r="Q10" s="8"/>
    </row>
    <row r="11" spans="1:17" ht="31.5" x14ac:dyDescent="0.25">
      <c r="A11" s="1">
        <v>8</v>
      </c>
      <c r="B11" s="1" t="s">
        <v>11</v>
      </c>
      <c r="C11" s="4" t="s">
        <v>27</v>
      </c>
      <c r="D11" s="1" t="s">
        <v>7</v>
      </c>
      <c r="E11" s="1">
        <v>300</v>
      </c>
      <c r="F11" s="1">
        <v>300</v>
      </c>
      <c r="G11" s="1">
        <f t="shared" si="0"/>
        <v>90000</v>
      </c>
      <c r="H11" s="10">
        <v>150</v>
      </c>
      <c r="I11" s="10"/>
      <c r="J11" s="10">
        <v>150</v>
      </c>
      <c r="K11" s="8"/>
      <c r="L11" s="8"/>
      <c r="M11" s="8"/>
      <c r="N11" s="8"/>
      <c r="O11" s="8"/>
      <c r="P11" s="8"/>
      <c r="Q11" s="8"/>
    </row>
    <row r="12" spans="1:17" ht="15.75" x14ac:dyDescent="0.25">
      <c r="A12" s="1">
        <v>9</v>
      </c>
      <c r="B12" s="1" t="s">
        <v>8</v>
      </c>
      <c r="C12" s="3" t="s">
        <v>26</v>
      </c>
      <c r="D12" s="1" t="s">
        <v>7</v>
      </c>
      <c r="E12" s="1">
        <v>500</v>
      </c>
      <c r="F12" s="1">
        <v>500</v>
      </c>
      <c r="G12" s="1">
        <f>E12*F12</f>
        <v>250000</v>
      </c>
      <c r="H12" s="10">
        <v>300</v>
      </c>
      <c r="I12" s="10"/>
      <c r="J12" s="10">
        <v>200</v>
      </c>
      <c r="K12" s="8"/>
      <c r="L12" s="8"/>
      <c r="M12" s="8"/>
      <c r="N12" s="8"/>
      <c r="O12" s="8"/>
      <c r="P12" s="8"/>
      <c r="Q12" s="8"/>
    </row>
    <row r="13" spans="1:17" ht="15.75" x14ac:dyDescent="0.25">
      <c r="A13" s="1">
        <v>10</v>
      </c>
      <c r="B13" s="3" t="s">
        <v>51</v>
      </c>
      <c r="C13" s="1" t="s">
        <v>45</v>
      </c>
      <c r="D13" s="1" t="s">
        <v>7</v>
      </c>
      <c r="E13" s="1">
        <v>100</v>
      </c>
      <c r="F13" s="1">
        <v>25</v>
      </c>
      <c r="G13" s="1">
        <f t="shared" si="0"/>
        <v>2500</v>
      </c>
      <c r="H13" s="10">
        <v>100</v>
      </c>
      <c r="I13" s="10"/>
      <c r="J13" s="10"/>
      <c r="K13" s="8"/>
      <c r="L13" s="8"/>
      <c r="M13" s="8"/>
      <c r="N13" s="8"/>
      <c r="O13" s="8"/>
      <c r="P13" s="8"/>
      <c r="Q13" s="8"/>
    </row>
    <row r="14" spans="1:17" ht="15.75" x14ac:dyDescent="0.25">
      <c r="A14" s="1">
        <v>11</v>
      </c>
      <c r="B14" s="3" t="s">
        <v>51</v>
      </c>
      <c r="C14" s="1" t="s">
        <v>46</v>
      </c>
      <c r="D14" s="1" t="s">
        <v>7</v>
      </c>
      <c r="E14" s="1">
        <v>100</v>
      </c>
      <c r="F14" s="1">
        <v>25</v>
      </c>
      <c r="G14" s="1">
        <f t="shared" si="0"/>
        <v>2500</v>
      </c>
      <c r="H14" s="10">
        <v>100</v>
      </c>
      <c r="I14" s="10"/>
      <c r="J14" s="10"/>
      <c r="K14" s="8"/>
      <c r="L14" s="8"/>
      <c r="M14" s="8"/>
      <c r="N14" s="8"/>
      <c r="O14" s="8"/>
      <c r="P14" s="8"/>
      <c r="Q14" s="8"/>
    </row>
    <row r="15" spans="1:17" ht="15.75" x14ac:dyDescent="0.25">
      <c r="A15" s="1">
        <v>12</v>
      </c>
      <c r="B15" s="3" t="s">
        <v>52</v>
      </c>
      <c r="C15" s="1" t="s">
        <v>47</v>
      </c>
      <c r="D15" s="1" t="s">
        <v>7</v>
      </c>
      <c r="E15" s="1">
        <v>100</v>
      </c>
      <c r="F15" s="1">
        <v>25</v>
      </c>
      <c r="G15" s="1">
        <f t="shared" si="0"/>
        <v>2500</v>
      </c>
      <c r="H15" s="10">
        <v>100</v>
      </c>
      <c r="I15" s="10"/>
      <c r="J15" s="10"/>
      <c r="K15" s="8"/>
      <c r="L15" s="8"/>
      <c r="M15" s="8"/>
      <c r="N15" s="8"/>
      <c r="O15" s="8"/>
      <c r="P15" s="8"/>
      <c r="Q15" s="8"/>
    </row>
    <row r="16" spans="1:17" ht="15.75" x14ac:dyDescent="0.25">
      <c r="A16" s="1">
        <v>13</v>
      </c>
      <c r="B16" s="3" t="s">
        <v>51</v>
      </c>
      <c r="C16" s="1" t="s">
        <v>48</v>
      </c>
      <c r="D16" s="1" t="s">
        <v>7</v>
      </c>
      <c r="E16" s="1">
        <v>100</v>
      </c>
      <c r="F16" s="1">
        <v>25</v>
      </c>
      <c r="G16" s="1">
        <f t="shared" si="0"/>
        <v>2500</v>
      </c>
      <c r="H16" s="10">
        <v>100</v>
      </c>
      <c r="I16" s="10"/>
      <c r="J16" s="10"/>
      <c r="K16" s="8"/>
      <c r="L16" s="8"/>
      <c r="M16" s="8"/>
      <c r="N16" s="8"/>
      <c r="O16" s="8"/>
      <c r="P16" s="8"/>
      <c r="Q16" s="8"/>
    </row>
    <row r="17" spans="1:17" ht="15.75" x14ac:dyDescent="0.25">
      <c r="A17" s="1">
        <v>14</v>
      </c>
      <c r="B17" s="3" t="s">
        <v>51</v>
      </c>
      <c r="C17" s="1" t="s">
        <v>49</v>
      </c>
      <c r="D17" s="1" t="s">
        <v>7</v>
      </c>
      <c r="E17" s="1">
        <v>100</v>
      </c>
      <c r="F17" s="1">
        <v>25</v>
      </c>
      <c r="G17" s="1">
        <f t="shared" si="0"/>
        <v>2500</v>
      </c>
      <c r="H17" s="10">
        <v>100</v>
      </c>
      <c r="I17" s="10"/>
      <c r="J17" s="10"/>
      <c r="K17" s="8"/>
      <c r="L17" s="8"/>
      <c r="M17" s="8"/>
      <c r="N17" s="8"/>
      <c r="O17" s="8"/>
      <c r="P17" s="8"/>
      <c r="Q17" s="8"/>
    </row>
    <row r="18" spans="1:17" ht="15.75" x14ac:dyDescent="0.25">
      <c r="A18" s="1">
        <v>15</v>
      </c>
      <c r="B18" s="3" t="s">
        <v>51</v>
      </c>
      <c r="C18" s="1" t="s">
        <v>50</v>
      </c>
      <c r="D18" s="1" t="s">
        <v>7</v>
      </c>
      <c r="E18" s="1">
        <v>100</v>
      </c>
      <c r="F18" s="1">
        <v>25</v>
      </c>
      <c r="G18" s="1">
        <f t="shared" si="0"/>
        <v>2500</v>
      </c>
      <c r="H18" s="10">
        <v>100</v>
      </c>
      <c r="I18" s="10"/>
      <c r="J18" s="10"/>
      <c r="K18" s="8"/>
      <c r="L18" s="8"/>
      <c r="M18" s="8"/>
      <c r="N18" s="8"/>
      <c r="O18" s="8"/>
      <c r="P18" s="8"/>
      <c r="Q18" s="8"/>
    </row>
    <row r="19" spans="1:17" ht="47.25" x14ac:dyDescent="0.25">
      <c r="A19" s="1">
        <v>16</v>
      </c>
      <c r="B19" s="3" t="s">
        <v>42</v>
      </c>
      <c r="C19" s="3" t="s">
        <v>43</v>
      </c>
      <c r="D19" s="1" t="s">
        <v>7</v>
      </c>
      <c r="E19" s="1">
        <v>300</v>
      </c>
      <c r="F19" s="1">
        <v>250</v>
      </c>
      <c r="G19" s="1">
        <f t="shared" si="0"/>
        <v>75000</v>
      </c>
      <c r="H19" s="10">
        <v>300</v>
      </c>
      <c r="I19" s="10"/>
      <c r="J19" s="10"/>
      <c r="K19" s="8"/>
      <c r="L19" s="8"/>
      <c r="M19" s="8"/>
      <c r="N19" s="8"/>
      <c r="O19" s="8"/>
      <c r="P19" s="8"/>
      <c r="Q19" s="8"/>
    </row>
    <row r="20" spans="1:17" ht="47.25" x14ac:dyDescent="0.25">
      <c r="A20" s="1">
        <v>17</v>
      </c>
      <c r="B20" s="3" t="s">
        <v>42</v>
      </c>
      <c r="C20" s="3" t="s">
        <v>44</v>
      </c>
      <c r="D20" s="1" t="s">
        <v>7</v>
      </c>
      <c r="E20" s="1">
        <v>300</v>
      </c>
      <c r="F20" s="1">
        <v>250</v>
      </c>
      <c r="G20" s="1">
        <f t="shared" si="0"/>
        <v>75000</v>
      </c>
      <c r="H20" s="10">
        <v>300</v>
      </c>
      <c r="I20" s="10"/>
      <c r="J20" s="10"/>
      <c r="K20" s="8"/>
      <c r="L20" s="8"/>
      <c r="M20" s="8"/>
      <c r="N20" s="8"/>
      <c r="O20" s="8"/>
      <c r="P20" s="8"/>
      <c r="Q20" s="8"/>
    </row>
    <row r="21" spans="1:17" ht="47.25" x14ac:dyDescent="0.25">
      <c r="A21" s="50">
        <v>18</v>
      </c>
      <c r="B21" s="52" t="s">
        <v>53</v>
      </c>
      <c r="C21" s="53" t="s">
        <v>29</v>
      </c>
      <c r="D21" s="50" t="s">
        <v>7</v>
      </c>
      <c r="E21" s="50">
        <v>50</v>
      </c>
      <c r="F21" s="1">
        <v>600</v>
      </c>
      <c r="G21" s="1">
        <f t="shared" si="0"/>
        <v>30000</v>
      </c>
      <c r="H21" s="10">
        <v>50</v>
      </c>
      <c r="I21" s="10"/>
      <c r="J21" s="10"/>
      <c r="K21" s="8"/>
      <c r="L21" s="8"/>
      <c r="M21" s="49">
        <v>365</v>
      </c>
      <c r="N21" s="8">
        <v>480</v>
      </c>
      <c r="O21" s="8"/>
      <c r="P21" s="8"/>
      <c r="Q21" s="8"/>
    </row>
    <row r="22" spans="1:17" ht="31.5" customHeight="1" x14ac:dyDescent="0.25">
      <c r="A22" s="1">
        <v>19</v>
      </c>
      <c r="B22" s="3" t="s">
        <v>30</v>
      </c>
      <c r="C22" s="3" t="s">
        <v>25</v>
      </c>
      <c r="D22" s="1" t="s">
        <v>7</v>
      </c>
      <c r="E22" s="1">
        <v>20</v>
      </c>
      <c r="F22" s="1">
        <v>3000</v>
      </c>
      <c r="G22" s="1">
        <f t="shared" si="0"/>
        <v>60000</v>
      </c>
      <c r="H22" s="10">
        <v>20</v>
      </c>
      <c r="I22" s="10"/>
      <c r="J22" s="10"/>
      <c r="K22" s="8"/>
      <c r="L22" s="8"/>
      <c r="M22" s="8"/>
      <c r="N22" s="8"/>
      <c r="O22" s="8"/>
      <c r="P22" s="8"/>
      <c r="Q22" s="8"/>
    </row>
    <row r="23" spans="1:17" ht="31.5" x14ac:dyDescent="0.25">
      <c r="A23" s="1">
        <v>20</v>
      </c>
      <c r="B23" s="3" t="s">
        <v>33</v>
      </c>
      <c r="C23" s="3" t="s">
        <v>31</v>
      </c>
      <c r="D23" s="1" t="s">
        <v>32</v>
      </c>
      <c r="E23" s="1">
        <v>20</v>
      </c>
      <c r="F23" s="1">
        <v>3000</v>
      </c>
      <c r="G23" s="1">
        <f t="shared" si="0"/>
        <v>60000</v>
      </c>
      <c r="H23" s="10">
        <v>20</v>
      </c>
      <c r="I23" s="10"/>
      <c r="J23" s="10"/>
      <c r="K23" s="8"/>
      <c r="L23" s="8"/>
      <c r="M23" s="8"/>
      <c r="N23" s="8"/>
      <c r="O23" s="8"/>
      <c r="P23" s="8"/>
      <c r="Q23" s="8"/>
    </row>
    <row r="24" spans="1:17" ht="22.5" customHeight="1" x14ac:dyDescent="0.25">
      <c r="A24" s="1">
        <v>21</v>
      </c>
      <c r="B24" s="3" t="s">
        <v>34</v>
      </c>
      <c r="C24" s="3" t="s">
        <v>25</v>
      </c>
      <c r="D24" s="1" t="s">
        <v>7</v>
      </c>
      <c r="E24" s="1">
        <v>100</v>
      </c>
      <c r="F24" s="1">
        <v>300</v>
      </c>
      <c r="G24" s="1">
        <f t="shared" si="0"/>
        <v>30000</v>
      </c>
      <c r="H24" s="10">
        <v>100</v>
      </c>
      <c r="I24" s="10"/>
      <c r="J24" s="10"/>
      <c r="K24" s="8"/>
      <c r="L24" s="8"/>
      <c r="M24" s="8"/>
      <c r="N24" s="8"/>
      <c r="O24" s="8"/>
      <c r="P24" s="8"/>
      <c r="Q24" s="8"/>
    </row>
    <row r="25" spans="1:17" ht="31.5" x14ac:dyDescent="0.25">
      <c r="A25" s="62">
        <v>22</v>
      </c>
      <c r="B25" s="63" t="s">
        <v>36</v>
      </c>
      <c r="C25" s="63" t="s">
        <v>12</v>
      </c>
      <c r="D25" s="62" t="s">
        <v>7</v>
      </c>
      <c r="E25" s="62">
        <v>50</v>
      </c>
      <c r="F25" s="1">
        <v>400</v>
      </c>
      <c r="G25" s="1">
        <f t="shared" si="0"/>
        <v>20000</v>
      </c>
      <c r="H25" s="10">
        <v>50</v>
      </c>
      <c r="I25" s="10"/>
      <c r="J25" s="10"/>
      <c r="K25" s="8"/>
      <c r="L25" s="8"/>
      <c r="M25" s="8"/>
      <c r="N25" s="8"/>
      <c r="O25" s="48">
        <v>380</v>
      </c>
      <c r="P25" s="8"/>
      <c r="Q25" s="8"/>
    </row>
    <row r="26" spans="1:17" ht="31.5" x14ac:dyDescent="0.25">
      <c r="A26" s="62">
        <v>23</v>
      </c>
      <c r="B26" s="63" t="s">
        <v>40</v>
      </c>
      <c r="C26" s="63" t="s">
        <v>13</v>
      </c>
      <c r="D26" s="62" t="s">
        <v>7</v>
      </c>
      <c r="E26" s="62">
        <v>50</v>
      </c>
      <c r="F26" s="1">
        <v>400</v>
      </c>
      <c r="G26" s="1">
        <f t="shared" si="0"/>
        <v>20000</v>
      </c>
      <c r="H26" s="10">
        <v>50</v>
      </c>
      <c r="I26" s="10"/>
      <c r="J26" s="10"/>
      <c r="K26" s="8"/>
      <c r="L26" s="8"/>
      <c r="M26" s="8"/>
      <c r="N26" s="8"/>
      <c r="O26" s="48">
        <v>380</v>
      </c>
      <c r="P26" s="8"/>
      <c r="Q26" s="8"/>
    </row>
    <row r="27" spans="1:17" ht="31.5" x14ac:dyDescent="0.25">
      <c r="A27" s="62">
        <v>24</v>
      </c>
      <c r="B27" s="63" t="s">
        <v>40</v>
      </c>
      <c r="C27" s="63" t="s">
        <v>14</v>
      </c>
      <c r="D27" s="62" t="s">
        <v>7</v>
      </c>
      <c r="E27" s="62">
        <v>50</v>
      </c>
      <c r="F27" s="1">
        <v>400</v>
      </c>
      <c r="G27" s="1">
        <f t="shared" si="0"/>
        <v>20000</v>
      </c>
      <c r="H27" s="10">
        <v>50</v>
      </c>
      <c r="I27" s="10"/>
      <c r="J27" s="10"/>
      <c r="K27" s="8"/>
      <c r="L27" s="8"/>
      <c r="M27" s="8"/>
      <c r="N27" s="8"/>
      <c r="O27" s="48">
        <v>380</v>
      </c>
      <c r="P27" s="8"/>
      <c r="Q27" s="8"/>
    </row>
    <row r="28" spans="1:17" ht="31.5" x14ac:dyDescent="0.25">
      <c r="A28" s="1">
        <v>25</v>
      </c>
      <c r="B28" s="3" t="s">
        <v>40</v>
      </c>
      <c r="C28" s="3" t="s">
        <v>15</v>
      </c>
      <c r="D28" s="1" t="s">
        <v>7</v>
      </c>
      <c r="E28" s="1">
        <v>50</v>
      </c>
      <c r="F28" s="1">
        <v>400</v>
      </c>
      <c r="G28" s="1">
        <f t="shared" si="0"/>
        <v>20000</v>
      </c>
      <c r="H28" s="10">
        <v>50</v>
      </c>
      <c r="I28" s="10"/>
      <c r="J28" s="10"/>
      <c r="K28" s="8"/>
      <c r="L28" s="8"/>
      <c r="M28" s="8"/>
      <c r="N28" s="8"/>
      <c r="O28" s="8"/>
      <c r="P28" s="8"/>
      <c r="Q28" s="8"/>
    </row>
    <row r="29" spans="1:17" ht="31.5" x14ac:dyDescent="0.25">
      <c r="A29" s="62">
        <v>26</v>
      </c>
      <c r="B29" s="63" t="s">
        <v>40</v>
      </c>
      <c r="C29" s="63" t="s">
        <v>16</v>
      </c>
      <c r="D29" s="62" t="s">
        <v>7</v>
      </c>
      <c r="E29" s="62">
        <v>50</v>
      </c>
      <c r="F29" s="1">
        <v>400</v>
      </c>
      <c r="G29" s="1">
        <f t="shared" si="0"/>
        <v>20000</v>
      </c>
      <c r="H29" s="10">
        <v>50</v>
      </c>
      <c r="I29" s="10"/>
      <c r="J29" s="10"/>
      <c r="K29" s="8"/>
      <c r="L29" s="8"/>
      <c r="M29" s="8"/>
      <c r="N29" s="8"/>
      <c r="O29" s="48">
        <v>380</v>
      </c>
      <c r="P29" s="8"/>
      <c r="Q29" s="8"/>
    </row>
    <row r="30" spans="1:17" ht="31.5" x14ac:dyDescent="0.25">
      <c r="A30" s="1">
        <v>27</v>
      </c>
      <c r="B30" s="3" t="s">
        <v>41</v>
      </c>
      <c r="C30" s="3" t="s">
        <v>17</v>
      </c>
      <c r="D30" s="1" t="s">
        <v>7</v>
      </c>
      <c r="E30" s="1">
        <v>50</v>
      </c>
      <c r="F30" s="1">
        <v>400</v>
      </c>
      <c r="G30" s="1">
        <f t="shared" si="0"/>
        <v>20000</v>
      </c>
      <c r="H30" s="10">
        <v>50</v>
      </c>
      <c r="I30" s="10"/>
      <c r="J30" s="10"/>
      <c r="K30" s="8"/>
      <c r="L30" s="8"/>
      <c r="M30" s="8"/>
      <c r="N30" s="8"/>
      <c r="O30" s="8"/>
      <c r="P30" s="8"/>
      <c r="Q30" s="8"/>
    </row>
    <row r="31" spans="1:17" ht="31.5" x14ac:dyDescent="0.25">
      <c r="A31" s="1">
        <v>28</v>
      </c>
      <c r="B31" s="3" t="s">
        <v>40</v>
      </c>
      <c r="C31" s="3" t="s">
        <v>18</v>
      </c>
      <c r="D31" s="1" t="s">
        <v>7</v>
      </c>
      <c r="E31" s="1">
        <v>50</v>
      </c>
      <c r="F31" s="1">
        <v>400</v>
      </c>
      <c r="G31" s="1">
        <f t="shared" si="0"/>
        <v>20000</v>
      </c>
      <c r="H31" s="10">
        <v>50</v>
      </c>
      <c r="I31" s="10"/>
      <c r="J31" s="10"/>
      <c r="K31" s="8"/>
      <c r="L31" s="8"/>
      <c r="M31" s="8"/>
      <c r="N31" s="8"/>
      <c r="O31" s="8"/>
      <c r="P31" s="8"/>
      <c r="Q31" s="8"/>
    </row>
    <row r="32" spans="1:17" ht="31.5" x14ac:dyDescent="0.25">
      <c r="A32" s="1">
        <v>29</v>
      </c>
      <c r="B32" s="3" t="s">
        <v>37</v>
      </c>
      <c r="C32" s="3" t="s">
        <v>19</v>
      </c>
      <c r="D32" s="1" t="s">
        <v>7</v>
      </c>
      <c r="E32" s="1">
        <v>50</v>
      </c>
      <c r="F32" s="1">
        <v>400</v>
      </c>
      <c r="G32" s="1">
        <f t="shared" si="0"/>
        <v>20000</v>
      </c>
      <c r="H32" s="10">
        <v>50</v>
      </c>
      <c r="I32" s="10"/>
      <c r="J32" s="10"/>
      <c r="K32" s="8"/>
      <c r="L32" s="8"/>
      <c r="M32" s="8"/>
      <c r="N32" s="8"/>
      <c r="O32" s="8"/>
      <c r="P32" s="8"/>
      <c r="Q32" s="8"/>
    </row>
    <row r="33" spans="1:17" ht="31.5" x14ac:dyDescent="0.25">
      <c r="A33" s="1">
        <v>30</v>
      </c>
      <c r="B33" s="3" t="s">
        <v>38</v>
      </c>
      <c r="C33" s="3" t="s">
        <v>20</v>
      </c>
      <c r="D33" s="1" t="s">
        <v>7</v>
      </c>
      <c r="E33" s="1">
        <v>50</v>
      </c>
      <c r="F33" s="1">
        <v>400</v>
      </c>
      <c r="G33" s="1">
        <f t="shared" si="0"/>
        <v>20000</v>
      </c>
      <c r="H33" s="10">
        <v>50</v>
      </c>
      <c r="I33" s="10"/>
      <c r="J33" s="10"/>
      <c r="K33" s="8"/>
      <c r="L33" s="8"/>
      <c r="M33" s="8"/>
      <c r="N33" s="8"/>
      <c r="O33" s="8"/>
      <c r="P33" s="8"/>
      <c r="Q33" s="8"/>
    </row>
    <row r="34" spans="1:17" ht="31.5" x14ac:dyDescent="0.25">
      <c r="A34" s="1">
        <v>31</v>
      </c>
      <c r="B34" s="5" t="s">
        <v>39</v>
      </c>
      <c r="C34" s="5" t="s">
        <v>21</v>
      </c>
      <c r="D34" s="2" t="s">
        <v>7</v>
      </c>
      <c r="E34" s="2">
        <v>50</v>
      </c>
      <c r="F34" s="2">
        <v>400</v>
      </c>
      <c r="G34" s="2">
        <f t="shared" si="0"/>
        <v>20000</v>
      </c>
      <c r="H34" s="10">
        <v>50</v>
      </c>
      <c r="I34" s="10"/>
      <c r="J34" s="10"/>
      <c r="K34" s="8"/>
      <c r="L34" s="8"/>
      <c r="M34" s="8"/>
      <c r="N34" s="8"/>
      <c r="O34" s="8"/>
      <c r="P34" s="8"/>
      <c r="Q34" s="8"/>
    </row>
    <row r="35" spans="1:17" ht="15.75" x14ac:dyDescent="0.25">
      <c r="A35" s="1">
        <v>32</v>
      </c>
      <c r="B35" s="1" t="s">
        <v>35</v>
      </c>
      <c r="C35" s="3" t="s">
        <v>25</v>
      </c>
      <c r="D35" s="1" t="s">
        <v>7</v>
      </c>
      <c r="E35" s="1">
        <v>100</v>
      </c>
      <c r="F35" s="1">
        <v>100</v>
      </c>
      <c r="G35" s="1">
        <f t="shared" si="0"/>
        <v>10000</v>
      </c>
      <c r="H35" s="10">
        <v>100</v>
      </c>
      <c r="I35" s="10"/>
      <c r="J35" s="10"/>
      <c r="K35" s="8"/>
      <c r="L35" s="8"/>
      <c r="M35" s="8"/>
      <c r="N35" s="8"/>
      <c r="O35" s="8"/>
      <c r="P35" s="8"/>
      <c r="Q35" s="8"/>
    </row>
    <row r="36" spans="1:17" ht="60" x14ac:dyDescent="0.25">
      <c r="A36" s="66">
        <v>33</v>
      </c>
      <c r="B36" s="67" t="s">
        <v>63</v>
      </c>
      <c r="C36" s="68" t="s">
        <v>64</v>
      </c>
      <c r="D36" s="68" t="s">
        <v>65</v>
      </c>
      <c r="E36" s="69">
        <f>H36+I36+J36+K36</f>
        <v>8</v>
      </c>
      <c r="F36" s="10">
        <v>14500</v>
      </c>
      <c r="G36" s="10">
        <f t="shared" si="0"/>
        <v>116000</v>
      </c>
      <c r="H36" s="10">
        <v>2</v>
      </c>
      <c r="I36" s="10">
        <v>2</v>
      </c>
      <c r="J36" s="10">
        <v>2</v>
      </c>
      <c r="K36" s="10">
        <v>2</v>
      </c>
      <c r="L36" s="16">
        <v>14000</v>
      </c>
      <c r="M36" s="8"/>
      <c r="N36" s="8"/>
      <c r="O36" s="8"/>
      <c r="P36" s="65">
        <v>9200</v>
      </c>
      <c r="Q36" s="8"/>
    </row>
    <row r="37" spans="1:17" ht="60" x14ac:dyDescent="0.25">
      <c r="A37" s="1">
        <v>34</v>
      </c>
      <c r="B37" s="11" t="s">
        <v>66</v>
      </c>
      <c r="C37" s="13" t="s">
        <v>64</v>
      </c>
      <c r="D37" s="13" t="s">
        <v>65</v>
      </c>
      <c r="E37" s="10">
        <f t="shared" ref="E37" si="1">H37+I37+J37+K37</f>
        <v>6</v>
      </c>
      <c r="F37" s="10">
        <v>15000</v>
      </c>
      <c r="G37" s="10">
        <f t="shared" si="0"/>
        <v>90000</v>
      </c>
      <c r="H37" s="10">
        <v>2</v>
      </c>
      <c r="I37" s="10">
        <v>1</v>
      </c>
      <c r="J37" s="10">
        <v>2</v>
      </c>
      <c r="K37" s="10">
        <v>1</v>
      </c>
      <c r="L37" s="8"/>
      <c r="M37" s="8"/>
      <c r="N37" s="8"/>
      <c r="O37" s="8"/>
      <c r="P37" s="8"/>
      <c r="Q37" s="8"/>
    </row>
    <row r="38" spans="1:17" ht="27.75" customHeight="1" x14ac:dyDescent="0.25">
      <c r="A38" s="1">
        <v>35</v>
      </c>
      <c r="B38" s="9" t="s">
        <v>67</v>
      </c>
      <c r="C38" s="12" t="s">
        <v>68</v>
      </c>
      <c r="D38" s="13" t="s">
        <v>69</v>
      </c>
      <c r="E38" s="13">
        <v>1000</v>
      </c>
      <c r="F38" s="13">
        <v>29.26</v>
      </c>
      <c r="G38" s="13">
        <f>F38*E38</f>
        <v>29260</v>
      </c>
      <c r="H38" s="10"/>
      <c r="I38" s="10"/>
      <c r="J38" s="10"/>
      <c r="K38" s="8"/>
      <c r="L38" s="8"/>
      <c r="M38" s="8"/>
      <c r="N38" s="8"/>
      <c r="O38" s="8"/>
      <c r="P38" s="8"/>
      <c r="Q38" s="8"/>
    </row>
    <row r="39" spans="1:17" ht="32.25" customHeight="1" x14ac:dyDescent="0.25">
      <c r="A39" s="1">
        <v>36</v>
      </c>
      <c r="B39" s="9" t="s">
        <v>67</v>
      </c>
      <c r="C39" s="14" t="s">
        <v>70</v>
      </c>
      <c r="D39" s="13" t="s">
        <v>69</v>
      </c>
      <c r="E39" s="13">
        <v>1000</v>
      </c>
      <c r="F39" s="13">
        <v>41.7</v>
      </c>
      <c r="G39" s="13">
        <f t="shared" ref="G39:G40" si="2">F39*E39</f>
        <v>41700</v>
      </c>
      <c r="H39" s="10"/>
      <c r="I39" s="10"/>
      <c r="J39" s="10"/>
      <c r="K39" s="8"/>
      <c r="L39" s="8"/>
      <c r="M39" s="8"/>
      <c r="N39" s="8"/>
      <c r="O39" s="8"/>
      <c r="P39" s="8"/>
      <c r="Q39" s="8"/>
    </row>
    <row r="40" spans="1:17" ht="48" customHeight="1" x14ac:dyDescent="0.25">
      <c r="A40" s="1">
        <v>37</v>
      </c>
      <c r="B40" s="9" t="s">
        <v>71</v>
      </c>
      <c r="C40" s="12" t="s">
        <v>72</v>
      </c>
      <c r="D40" s="13" t="s">
        <v>69</v>
      </c>
      <c r="E40" s="13">
        <v>1000</v>
      </c>
      <c r="F40" s="13">
        <v>31.45</v>
      </c>
      <c r="G40" s="13">
        <f t="shared" si="2"/>
        <v>31450</v>
      </c>
      <c r="H40" s="10"/>
      <c r="I40" s="10"/>
      <c r="J40" s="10"/>
      <c r="K40" s="8"/>
      <c r="L40" s="8"/>
      <c r="M40" s="8"/>
      <c r="N40" s="8"/>
      <c r="O40" s="8"/>
      <c r="P40" s="8"/>
      <c r="Q40" s="8"/>
    </row>
    <row r="41" spans="1:17" ht="15.75" x14ac:dyDescent="0.25">
      <c r="A41" s="1">
        <v>38</v>
      </c>
      <c r="B41" s="10" t="s">
        <v>73</v>
      </c>
      <c r="C41" s="10" t="s">
        <v>74</v>
      </c>
      <c r="D41" s="21" t="s">
        <v>75</v>
      </c>
      <c r="E41" s="15">
        <v>20</v>
      </c>
      <c r="F41" s="10">
        <v>52.9</v>
      </c>
      <c r="G41" s="15">
        <f t="shared" ref="G41:G66" si="3">E41*F41</f>
        <v>1058</v>
      </c>
      <c r="H41" s="10">
        <v>20</v>
      </c>
      <c r="I41" s="10"/>
      <c r="J41" s="10"/>
      <c r="K41" s="8"/>
      <c r="L41" s="8"/>
      <c r="M41" s="8"/>
      <c r="N41" s="8"/>
      <c r="O41" s="8"/>
      <c r="P41" s="8"/>
      <c r="Q41" s="8"/>
    </row>
    <row r="42" spans="1:17" ht="15.75" x14ac:dyDescent="0.25">
      <c r="A42" s="1">
        <v>39</v>
      </c>
      <c r="B42" s="10" t="s">
        <v>76</v>
      </c>
      <c r="C42" s="10" t="s">
        <v>77</v>
      </c>
      <c r="D42" s="21" t="s">
        <v>75</v>
      </c>
      <c r="E42" s="15">
        <v>1000</v>
      </c>
      <c r="F42" s="10">
        <v>35.340000000000003</v>
      </c>
      <c r="G42" s="15">
        <f t="shared" si="3"/>
        <v>35340</v>
      </c>
      <c r="H42" s="10">
        <v>500</v>
      </c>
      <c r="I42" s="10"/>
      <c r="J42" s="10">
        <v>500</v>
      </c>
      <c r="K42" s="8"/>
      <c r="L42" s="8"/>
      <c r="M42" s="8"/>
      <c r="N42" s="8"/>
      <c r="O42" s="8"/>
      <c r="P42" s="8"/>
      <c r="Q42" s="8"/>
    </row>
    <row r="43" spans="1:17" ht="31.5" x14ac:dyDescent="0.25">
      <c r="A43" s="1">
        <v>41</v>
      </c>
      <c r="B43" s="4" t="s">
        <v>80</v>
      </c>
      <c r="C43" s="4" t="s">
        <v>80</v>
      </c>
      <c r="D43" s="21" t="s">
        <v>75</v>
      </c>
      <c r="E43" s="15">
        <v>10</v>
      </c>
      <c r="F43" s="10">
        <v>5500</v>
      </c>
      <c r="G43" s="15">
        <f t="shared" si="3"/>
        <v>55000</v>
      </c>
      <c r="H43" s="10">
        <v>10</v>
      </c>
      <c r="I43" s="10"/>
      <c r="J43" s="10"/>
      <c r="K43" s="8"/>
      <c r="L43" s="8"/>
      <c r="M43" s="8"/>
      <c r="N43" s="8"/>
      <c r="O43" s="8"/>
      <c r="P43" s="8"/>
      <c r="Q43" s="8"/>
    </row>
    <row r="44" spans="1:17" ht="15.75" x14ac:dyDescent="0.25">
      <c r="A44" s="1">
        <v>42</v>
      </c>
      <c r="B44" s="10" t="s">
        <v>81</v>
      </c>
      <c r="C44" s="10" t="s">
        <v>82</v>
      </c>
      <c r="D44" s="21" t="s">
        <v>75</v>
      </c>
      <c r="E44" s="15">
        <v>120</v>
      </c>
      <c r="F44" s="10">
        <v>400</v>
      </c>
      <c r="G44" s="15">
        <f t="shared" si="3"/>
        <v>48000</v>
      </c>
      <c r="H44" s="10">
        <v>30</v>
      </c>
      <c r="I44" s="10">
        <v>30</v>
      </c>
      <c r="J44" s="10">
        <v>30</v>
      </c>
      <c r="K44" s="8">
        <v>30</v>
      </c>
      <c r="L44" s="8"/>
      <c r="M44" s="8"/>
      <c r="N44" s="8"/>
      <c r="O44" s="8"/>
      <c r="P44" s="8"/>
      <c r="Q44" s="8"/>
    </row>
    <row r="45" spans="1:17" ht="15.75" x14ac:dyDescent="0.25">
      <c r="A45" s="1">
        <v>43</v>
      </c>
      <c r="B45" s="10" t="s">
        <v>83</v>
      </c>
      <c r="C45" s="10" t="s">
        <v>84</v>
      </c>
      <c r="D45" s="21" t="s">
        <v>75</v>
      </c>
      <c r="E45" s="15">
        <v>60</v>
      </c>
      <c r="F45" s="10">
        <v>550</v>
      </c>
      <c r="G45" s="15">
        <f t="shared" si="3"/>
        <v>33000</v>
      </c>
      <c r="H45" s="10">
        <v>20</v>
      </c>
      <c r="I45" s="10">
        <v>20</v>
      </c>
      <c r="J45" s="10">
        <v>20</v>
      </c>
      <c r="K45" s="8"/>
      <c r="L45" s="8"/>
      <c r="M45" s="8"/>
      <c r="N45" s="8"/>
      <c r="O45" s="8"/>
      <c r="P45" s="8"/>
      <c r="Q45" s="8"/>
    </row>
    <row r="46" spans="1:17" ht="15.75" x14ac:dyDescent="0.25">
      <c r="A46" s="1">
        <v>44</v>
      </c>
      <c r="B46" s="10" t="s">
        <v>85</v>
      </c>
      <c r="C46" s="10" t="s">
        <v>86</v>
      </c>
      <c r="D46" s="21" t="s">
        <v>75</v>
      </c>
      <c r="E46" s="15">
        <v>20</v>
      </c>
      <c r="F46" s="10">
        <v>380</v>
      </c>
      <c r="G46" s="15">
        <f t="shared" si="3"/>
        <v>7600</v>
      </c>
      <c r="H46" s="10">
        <v>5</v>
      </c>
      <c r="I46" s="10">
        <v>5</v>
      </c>
      <c r="J46" s="10">
        <v>5</v>
      </c>
      <c r="K46" s="8">
        <v>5</v>
      </c>
      <c r="L46" s="8"/>
      <c r="M46" s="8"/>
      <c r="N46" s="8"/>
      <c r="O46" s="8"/>
      <c r="P46" s="8"/>
      <c r="Q46" s="8"/>
    </row>
    <row r="47" spans="1:17" ht="15.75" x14ac:dyDescent="0.25">
      <c r="A47" s="1">
        <v>45</v>
      </c>
      <c r="B47" s="16" t="s">
        <v>87</v>
      </c>
      <c r="C47" s="10" t="s">
        <v>88</v>
      </c>
      <c r="D47" s="21" t="s">
        <v>75</v>
      </c>
      <c r="E47" s="15">
        <v>20</v>
      </c>
      <c r="F47" s="10">
        <v>3300</v>
      </c>
      <c r="G47" s="15">
        <f t="shared" si="3"/>
        <v>66000</v>
      </c>
      <c r="H47" s="10">
        <v>5</v>
      </c>
      <c r="I47" s="10">
        <v>5</v>
      </c>
      <c r="J47" s="10">
        <v>5</v>
      </c>
      <c r="K47" s="8">
        <v>5</v>
      </c>
      <c r="L47" s="8"/>
      <c r="M47" s="8"/>
      <c r="N47" s="8"/>
      <c r="O47" s="8"/>
      <c r="P47" s="8"/>
      <c r="Q47" s="8"/>
    </row>
    <row r="48" spans="1:17" ht="15.75" x14ac:dyDescent="0.25">
      <c r="A48" s="1">
        <v>46</v>
      </c>
      <c r="B48" s="16" t="s">
        <v>87</v>
      </c>
      <c r="C48" s="10" t="s">
        <v>89</v>
      </c>
      <c r="D48" s="21" t="s">
        <v>90</v>
      </c>
      <c r="E48" s="15">
        <v>20</v>
      </c>
      <c r="F48" s="10">
        <v>550</v>
      </c>
      <c r="G48" s="15">
        <f t="shared" si="3"/>
        <v>11000</v>
      </c>
      <c r="H48" s="10">
        <v>5</v>
      </c>
      <c r="I48" s="10">
        <v>5</v>
      </c>
      <c r="J48" s="10">
        <v>5</v>
      </c>
      <c r="K48" s="8">
        <v>5</v>
      </c>
      <c r="L48" s="8"/>
      <c r="M48" s="8"/>
      <c r="N48" s="8"/>
      <c r="O48" s="8"/>
      <c r="P48" s="8"/>
      <c r="Q48" s="8"/>
    </row>
    <row r="49" spans="1:17" ht="15.75" x14ac:dyDescent="0.25">
      <c r="A49" s="1">
        <v>47</v>
      </c>
      <c r="B49" s="17" t="s">
        <v>91</v>
      </c>
      <c r="C49" s="18" t="s">
        <v>92</v>
      </c>
      <c r="D49" s="22" t="s">
        <v>75</v>
      </c>
      <c r="E49" s="19">
        <v>20</v>
      </c>
      <c r="F49" s="18">
        <v>8500</v>
      </c>
      <c r="G49" s="19">
        <f t="shared" si="3"/>
        <v>170000</v>
      </c>
      <c r="H49" s="18">
        <v>20</v>
      </c>
      <c r="I49" s="10"/>
      <c r="J49" s="10"/>
      <c r="K49" s="8"/>
      <c r="L49" s="8"/>
      <c r="M49" s="8"/>
      <c r="N49" s="8"/>
      <c r="O49" s="8"/>
      <c r="P49" s="8"/>
      <c r="Q49" s="8"/>
    </row>
    <row r="50" spans="1:17" ht="15.75" x14ac:dyDescent="0.25">
      <c r="A50" s="1">
        <v>48</v>
      </c>
      <c r="B50" s="10" t="s">
        <v>93</v>
      </c>
      <c r="C50" s="10" t="s">
        <v>94</v>
      </c>
      <c r="D50" s="21" t="s">
        <v>75</v>
      </c>
      <c r="E50" s="15">
        <v>100</v>
      </c>
      <c r="F50" s="10">
        <v>577.70000000000005</v>
      </c>
      <c r="G50" s="15">
        <f t="shared" si="3"/>
        <v>57770.000000000007</v>
      </c>
      <c r="H50" s="10">
        <v>50</v>
      </c>
      <c r="I50" s="10"/>
      <c r="J50" s="10">
        <v>50</v>
      </c>
      <c r="K50" s="8"/>
      <c r="L50" s="8"/>
      <c r="M50" s="8"/>
      <c r="N50" s="8"/>
      <c r="O50" s="8"/>
      <c r="P50" s="8"/>
      <c r="Q50" s="8"/>
    </row>
    <row r="51" spans="1:17" ht="15.75" x14ac:dyDescent="0.25">
      <c r="A51" s="1">
        <v>49</v>
      </c>
      <c r="B51" s="10" t="s">
        <v>95</v>
      </c>
      <c r="C51" s="10" t="s">
        <v>96</v>
      </c>
      <c r="D51" s="21" t="s">
        <v>75</v>
      </c>
      <c r="E51" s="15">
        <v>50</v>
      </c>
      <c r="F51" s="10">
        <v>761.96</v>
      </c>
      <c r="G51" s="15">
        <f t="shared" si="3"/>
        <v>38098</v>
      </c>
      <c r="H51" s="10">
        <v>25</v>
      </c>
      <c r="I51" s="10"/>
      <c r="J51" s="10">
        <v>25</v>
      </c>
      <c r="K51" s="8"/>
      <c r="L51" s="8"/>
      <c r="M51" s="8"/>
      <c r="N51" s="8"/>
      <c r="O51" s="8"/>
      <c r="P51" s="8"/>
      <c r="Q51" s="8"/>
    </row>
    <row r="52" spans="1:17" ht="15.75" x14ac:dyDescent="0.25">
      <c r="A52" s="1">
        <v>50</v>
      </c>
      <c r="B52" s="10" t="s">
        <v>97</v>
      </c>
      <c r="C52" s="10" t="s">
        <v>98</v>
      </c>
      <c r="D52" s="21" t="s">
        <v>99</v>
      </c>
      <c r="E52" s="15">
        <v>500</v>
      </c>
      <c r="F52" s="10">
        <v>23.36</v>
      </c>
      <c r="G52" s="15">
        <f t="shared" si="3"/>
        <v>11680</v>
      </c>
      <c r="H52" s="10">
        <v>500</v>
      </c>
      <c r="I52" s="10"/>
      <c r="J52" s="10"/>
      <c r="K52" s="8"/>
      <c r="L52" s="8"/>
      <c r="M52" s="8"/>
      <c r="N52" s="8"/>
      <c r="O52" s="8"/>
      <c r="P52" s="8"/>
      <c r="Q52" s="8"/>
    </row>
    <row r="53" spans="1:17" ht="15.75" x14ac:dyDescent="0.25">
      <c r="A53" s="1">
        <v>51</v>
      </c>
      <c r="B53" s="10" t="s">
        <v>100</v>
      </c>
      <c r="C53" s="10" t="s">
        <v>101</v>
      </c>
      <c r="D53" s="21" t="s">
        <v>75</v>
      </c>
      <c r="E53" s="15">
        <v>720</v>
      </c>
      <c r="F53" s="10">
        <v>145.9</v>
      </c>
      <c r="G53" s="15">
        <f t="shared" si="3"/>
        <v>105048</v>
      </c>
      <c r="H53" s="10">
        <v>180</v>
      </c>
      <c r="I53" s="10">
        <v>180</v>
      </c>
      <c r="J53" s="10">
        <v>180</v>
      </c>
      <c r="K53" s="8">
        <v>180</v>
      </c>
      <c r="L53" s="8"/>
      <c r="M53" s="8"/>
      <c r="N53" s="8"/>
      <c r="O53" s="8"/>
      <c r="P53" s="8"/>
      <c r="Q53" s="8"/>
    </row>
    <row r="54" spans="1:17" ht="15.75" x14ac:dyDescent="0.25">
      <c r="A54" s="1">
        <v>52</v>
      </c>
      <c r="B54" s="10" t="s">
        <v>102</v>
      </c>
      <c r="C54" s="10" t="s">
        <v>101</v>
      </c>
      <c r="D54" s="21" t="s">
        <v>75</v>
      </c>
      <c r="E54" s="15">
        <v>720</v>
      </c>
      <c r="F54" s="10">
        <v>140.97</v>
      </c>
      <c r="G54" s="15">
        <f t="shared" si="3"/>
        <v>101498.4</v>
      </c>
      <c r="H54" s="10">
        <v>180</v>
      </c>
      <c r="I54" s="10">
        <v>180</v>
      </c>
      <c r="J54" s="10">
        <v>180</v>
      </c>
      <c r="K54" s="8">
        <v>180</v>
      </c>
      <c r="L54" s="8"/>
      <c r="M54" s="8"/>
      <c r="N54" s="8"/>
      <c r="O54" s="8"/>
      <c r="P54" s="8"/>
      <c r="Q54" s="8"/>
    </row>
    <row r="55" spans="1:17" ht="45" x14ac:dyDescent="0.25">
      <c r="A55" s="42">
        <v>53</v>
      </c>
      <c r="B55" s="45" t="s">
        <v>103</v>
      </c>
      <c r="C55" s="41" t="s">
        <v>104</v>
      </c>
      <c r="D55" s="46" t="s">
        <v>105</v>
      </c>
      <c r="E55" s="47">
        <v>500</v>
      </c>
      <c r="F55" s="16">
        <v>181.8</v>
      </c>
      <c r="G55" s="15">
        <f t="shared" si="3"/>
        <v>90900</v>
      </c>
      <c r="H55" s="10"/>
      <c r="I55" s="10">
        <v>500</v>
      </c>
      <c r="J55" s="10"/>
      <c r="K55" s="8"/>
      <c r="L55" s="44">
        <v>175</v>
      </c>
      <c r="M55" s="8"/>
      <c r="N55" s="8"/>
      <c r="O55" s="8"/>
      <c r="P55" s="8"/>
      <c r="Q55" s="8"/>
    </row>
    <row r="56" spans="1:17" ht="15.75" x14ac:dyDescent="0.25">
      <c r="A56" s="1">
        <v>54</v>
      </c>
      <c r="B56" s="10" t="s">
        <v>106</v>
      </c>
      <c r="C56" s="10" t="s">
        <v>107</v>
      </c>
      <c r="D56" s="21" t="s">
        <v>99</v>
      </c>
      <c r="E56" s="15">
        <v>500</v>
      </c>
      <c r="F56" s="10">
        <v>38.47</v>
      </c>
      <c r="G56" s="15">
        <f t="shared" si="3"/>
        <v>19235</v>
      </c>
      <c r="H56" s="10">
        <v>500</v>
      </c>
      <c r="I56" s="10"/>
      <c r="J56" s="10"/>
      <c r="K56" s="8"/>
      <c r="L56" s="8"/>
      <c r="M56" s="8"/>
      <c r="N56" s="8"/>
      <c r="O56" s="8"/>
      <c r="P56" s="8"/>
      <c r="Q56" s="8"/>
    </row>
    <row r="57" spans="1:17" ht="15.75" x14ac:dyDescent="0.25">
      <c r="A57" s="1">
        <v>55</v>
      </c>
      <c r="B57" s="10" t="s">
        <v>108</v>
      </c>
      <c r="C57" s="10" t="s">
        <v>101</v>
      </c>
      <c r="D57" s="21" t="s">
        <v>75</v>
      </c>
      <c r="E57" s="15">
        <v>200</v>
      </c>
      <c r="F57" s="10">
        <v>850</v>
      </c>
      <c r="G57" s="15">
        <f t="shared" si="3"/>
        <v>170000</v>
      </c>
      <c r="H57" s="10">
        <v>100</v>
      </c>
      <c r="I57" s="10"/>
      <c r="J57" s="10">
        <v>100</v>
      </c>
      <c r="K57" s="8"/>
      <c r="L57" s="8"/>
      <c r="M57" s="8"/>
      <c r="N57" s="8"/>
      <c r="O57" s="8"/>
      <c r="P57" s="8"/>
      <c r="Q57" s="8"/>
    </row>
    <row r="58" spans="1:17" ht="15.75" x14ac:dyDescent="0.25">
      <c r="A58" s="1">
        <v>56</v>
      </c>
      <c r="B58" s="10" t="s">
        <v>109</v>
      </c>
      <c r="C58" s="10" t="s">
        <v>101</v>
      </c>
      <c r="D58" s="21" t="s">
        <v>75</v>
      </c>
      <c r="E58" s="15">
        <v>100</v>
      </c>
      <c r="F58" s="10">
        <v>329.88</v>
      </c>
      <c r="G58" s="15">
        <f t="shared" si="3"/>
        <v>32988</v>
      </c>
      <c r="H58" s="10">
        <v>100</v>
      </c>
      <c r="I58" s="10"/>
      <c r="J58" s="10"/>
      <c r="K58" s="8"/>
      <c r="L58" s="8"/>
      <c r="M58" s="8"/>
      <c r="N58" s="8"/>
      <c r="O58" s="8"/>
      <c r="P58" s="8"/>
      <c r="Q58" s="8"/>
    </row>
    <row r="59" spans="1:17" ht="15.75" x14ac:dyDescent="0.25">
      <c r="A59" s="1">
        <v>57</v>
      </c>
      <c r="B59" s="10" t="s">
        <v>110</v>
      </c>
      <c r="C59" s="10" t="s">
        <v>111</v>
      </c>
      <c r="D59" s="21" t="s">
        <v>75</v>
      </c>
      <c r="E59" s="15">
        <v>100</v>
      </c>
      <c r="F59" s="10">
        <v>4876.8</v>
      </c>
      <c r="G59" s="15">
        <f t="shared" si="3"/>
        <v>487680</v>
      </c>
      <c r="H59" s="10">
        <v>50</v>
      </c>
      <c r="I59" s="10"/>
      <c r="J59" s="10">
        <v>50</v>
      </c>
      <c r="K59" s="8"/>
      <c r="L59" s="8"/>
      <c r="M59" s="8"/>
      <c r="N59" s="8"/>
      <c r="O59" s="8"/>
      <c r="P59" s="8"/>
      <c r="Q59" s="8"/>
    </row>
    <row r="60" spans="1:17" ht="15.75" x14ac:dyDescent="0.25">
      <c r="A60" s="1">
        <v>58</v>
      </c>
      <c r="B60" s="10" t="s">
        <v>112</v>
      </c>
      <c r="C60" s="10" t="s">
        <v>113</v>
      </c>
      <c r="D60" s="21" t="s">
        <v>114</v>
      </c>
      <c r="E60" s="15">
        <v>100</v>
      </c>
      <c r="F60" s="10">
        <v>4.16</v>
      </c>
      <c r="G60" s="15">
        <f t="shared" si="3"/>
        <v>416</v>
      </c>
      <c r="H60" s="10">
        <v>100</v>
      </c>
      <c r="I60" s="10"/>
      <c r="J60" s="10"/>
      <c r="K60" s="8"/>
      <c r="L60" s="8"/>
      <c r="M60" s="8"/>
      <c r="N60" s="8"/>
      <c r="O60" s="8"/>
      <c r="P60" s="8"/>
      <c r="Q60" s="8"/>
    </row>
    <row r="61" spans="1:17" ht="15.75" x14ac:dyDescent="0.25">
      <c r="A61" s="1">
        <v>59</v>
      </c>
      <c r="B61" s="10" t="s">
        <v>115</v>
      </c>
      <c r="C61" s="10" t="s">
        <v>116</v>
      </c>
      <c r="D61" s="21" t="s">
        <v>117</v>
      </c>
      <c r="E61" s="15">
        <v>300</v>
      </c>
      <c r="F61" s="10">
        <v>15.59</v>
      </c>
      <c r="G61" s="15">
        <f t="shared" si="3"/>
        <v>4677</v>
      </c>
      <c r="H61" s="10">
        <v>200</v>
      </c>
      <c r="I61" s="10"/>
      <c r="J61" s="10">
        <v>100</v>
      </c>
      <c r="K61" s="8"/>
      <c r="L61" s="8"/>
      <c r="M61" s="8"/>
      <c r="N61" s="8"/>
      <c r="O61" s="8"/>
      <c r="P61" s="8"/>
      <c r="Q61" s="8"/>
    </row>
    <row r="62" spans="1:17" ht="15.75" x14ac:dyDescent="0.25">
      <c r="A62" s="1">
        <v>60</v>
      </c>
      <c r="B62" s="10" t="s">
        <v>118</v>
      </c>
      <c r="C62" s="10" t="s">
        <v>119</v>
      </c>
      <c r="D62" s="21" t="s">
        <v>75</v>
      </c>
      <c r="E62" s="15">
        <v>200</v>
      </c>
      <c r="F62" s="10">
        <v>181</v>
      </c>
      <c r="G62" s="15">
        <f t="shared" si="3"/>
        <v>36200</v>
      </c>
      <c r="H62" s="10">
        <v>50</v>
      </c>
      <c r="I62" s="10"/>
      <c r="J62" s="10">
        <v>50</v>
      </c>
      <c r="K62" s="8"/>
      <c r="L62" s="8"/>
      <c r="M62" s="8"/>
      <c r="N62" s="8"/>
      <c r="O62" s="8"/>
      <c r="P62" s="8"/>
      <c r="Q62" s="8"/>
    </row>
    <row r="63" spans="1:17" ht="45" x14ac:dyDescent="0.25">
      <c r="A63" s="1">
        <v>61</v>
      </c>
      <c r="B63" s="9" t="s">
        <v>120</v>
      </c>
      <c r="C63" s="12" t="s">
        <v>121</v>
      </c>
      <c r="D63" s="13" t="s">
        <v>75</v>
      </c>
      <c r="E63" s="20">
        <v>150</v>
      </c>
      <c r="F63" s="9">
        <v>438</v>
      </c>
      <c r="G63" s="20">
        <f t="shared" si="3"/>
        <v>65700</v>
      </c>
      <c r="H63" s="9"/>
      <c r="I63" s="10"/>
      <c r="J63" s="10">
        <v>150</v>
      </c>
      <c r="K63" s="8"/>
      <c r="L63" s="8"/>
      <c r="M63" s="8"/>
      <c r="N63" s="8"/>
      <c r="O63" s="8"/>
      <c r="P63" s="8"/>
      <c r="Q63" s="8"/>
    </row>
    <row r="64" spans="1:17" ht="15.75" x14ac:dyDescent="0.25">
      <c r="A64" s="1">
        <v>62</v>
      </c>
      <c r="B64" s="16" t="s">
        <v>122</v>
      </c>
      <c r="C64" s="16" t="s">
        <v>123</v>
      </c>
      <c r="D64" s="23" t="s">
        <v>99</v>
      </c>
      <c r="E64" s="15">
        <v>6000</v>
      </c>
      <c r="F64" s="10">
        <v>14.64</v>
      </c>
      <c r="G64" s="15">
        <f t="shared" si="3"/>
        <v>87840</v>
      </c>
      <c r="H64" s="10">
        <v>3000</v>
      </c>
      <c r="I64" s="10"/>
      <c r="J64" s="10">
        <v>3000</v>
      </c>
      <c r="K64" s="8"/>
      <c r="L64" s="8"/>
      <c r="M64" s="8"/>
      <c r="N64" s="8"/>
      <c r="O64" s="8"/>
      <c r="P64" s="8"/>
      <c r="Q64" s="8"/>
    </row>
    <row r="65" spans="1:17" ht="60" x14ac:dyDescent="0.25">
      <c r="A65" s="1">
        <v>63</v>
      </c>
      <c r="B65" s="9" t="s">
        <v>124</v>
      </c>
      <c r="C65" s="12" t="s">
        <v>125</v>
      </c>
      <c r="D65" s="21"/>
      <c r="E65" s="15">
        <v>100</v>
      </c>
      <c r="F65" s="9">
        <v>582.98</v>
      </c>
      <c r="G65" s="15">
        <f t="shared" si="3"/>
        <v>58298</v>
      </c>
      <c r="H65" s="10">
        <v>50</v>
      </c>
      <c r="I65" s="10"/>
      <c r="J65" s="10">
        <v>50</v>
      </c>
      <c r="K65" s="8"/>
      <c r="L65" s="8"/>
      <c r="M65" s="8"/>
      <c r="N65" s="8"/>
      <c r="O65" s="8"/>
      <c r="P65" s="8"/>
      <c r="Q65" s="8"/>
    </row>
    <row r="66" spans="1:17" ht="15.75" x14ac:dyDescent="0.25">
      <c r="A66" s="56">
        <v>64</v>
      </c>
      <c r="B66" s="58" t="s">
        <v>126</v>
      </c>
      <c r="C66" s="58" t="s">
        <v>127</v>
      </c>
      <c r="D66" s="59" t="s">
        <v>128</v>
      </c>
      <c r="E66" s="60">
        <v>30</v>
      </c>
      <c r="F66" s="10">
        <v>942.51</v>
      </c>
      <c r="G66" s="15">
        <f t="shared" si="3"/>
        <v>28275.3</v>
      </c>
      <c r="H66" s="10">
        <v>30</v>
      </c>
      <c r="I66" s="10"/>
      <c r="J66" s="10"/>
      <c r="K66" s="8"/>
      <c r="L66" s="8"/>
      <c r="M66" s="8"/>
      <c r="N66" s="55">
        <v>942.51</v>
      </c>
      <c r="O66" s="8"/>
      <c r="P66" s="8"/>
      <c r="Q66" s="8"/>
    </row>
    <row r="67" spans="1:17" ht="15.75" x14ac:dyDescent="0.25">
      <c r="A67" s="1">
        <v>65</v>
      </c>
      <c r="B67" s="10" t="s">
        <v>129</v>
      </c>
      <c r="C67" s="10" t="s">
        <v>130</v>
      </c>
      <c r="D67" s="21" t="s">
        <v>131</v>
      </c>
      <c r="E67" s="15">
        <v>200</v>
      </c>
      <c r="F67" s="10"/>
      <c r="G67" s="15"/>
      <c r="H67" s="10">
        <v>100</v>
      </c>
      <c r="I67" s="10"/>
      <c r="J67" s="10">
        <v>100</v>
      </c>
      <c r="K67" s="8"/>
      <c r="L67" s="8"/>
      <c r="M67" s="8"/>
      <c r="N67" s="8"/>
      <c r="O67" s="8"/>
      <c r="P67" s="8"/>
      <c r="Q67" s="8"/>
    </row>
    <row r="68" spans="1:17" ht="15.75" x14ac:dyDescent="0.25">
      <c r="A68" s="1">
        <v>66</v>
      </c>
      <c r="B68" s="8" t="s">
        <v>132</v>
      </c>
      <c r="C68" s="8" t="s">
        <v>133</v>
      </c>
      <c r="D68" s="8" t="s">
        <v>134</v>
      </c>
      <c r="E68" s="8">
        <v>1000</v>
      </c>
      <c r="F68" s="8">
        <v>40</v>
      </c>
      <c r="G68" s="8">
        <f>E68*F68</f>
        <v>40000</v>
      </c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15.75" x14ac:dyDescent="0.25">
      <c r="A69" s="1">
        <v>67</v>
      </c>
      <c r="B69" s="8" t="s">
        <v>135</v>
      </c>
      <c r="C69" s="8" t="s">
        <v>136</v>
      </c>
      <c r="D69" s="8" t="s">
        <v>134</v>
      </c>
      <c r="E69" s="8">
        <v>1000</v>
      </c>
      <c r="F69" s="8">
        <v>50</v>
      </c>
      <c r="G69" s="8">
        <f>E69*F69</f>
        <v>50000</v>
      </c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5.75" x14ac:dyDescent="0.25">
      <c r="A70" s="1">
        <v>68</v>
      </c>
      <c r="B70" s="8" t="s">
        <v>73</v>
      </c>
      <c r="C70" s="8" t="s">
        <v>74</v>
      </c>
      <c r="D70" s="8" t="s">
        <v>75</v>
      </c>
      <c r="E70" s="24">
        <v>20</v>
      </c>
      <c r="F70" s="8">
        <v>52.9</v>
      </c>
      <c r="G70" s="24">
        <f t="shared" ref="G70:G90" si="4">E70*F70</f>
        <v>1058</v>
      </c>
      <c r="H70" s="8">
        <v>20</v>
      </c>
      <c r="I70" s="8"/>
      <c r="J70" s="8"/>
      <c r="K70" s="8"/>
      <c r="L70" s="8"/>
      <c r="M70" s="8"/>
      <c r="N70" s="8"/>
      <c r="O70" s="8"/>
      <c r="P70" s="8"/>
      <c r="Q70" s="8"/>
    </row>
    <row r="71" spans="1:17" ht="15.75" x14ac:dyDescent="0.25">
      <c r="A71" s="1">
        <v>69</v>
      </c>
      <c r="B71" s="8" t="s">
        <v>76</v>
      </c>
      <c r="C71" s="8" t="s">
        <v>77</v>
      </c>
      <c r="D71" s="8" t="s">
        <v>75</v>
      </c>
      <c r="E71" s="24">
        <v>1000</v>
      </c>
      <c r="F71" s="8">
        <v>35.340000000000003</v>
      </c>
      <c r="G71" s="24">
        <f t="shared" si="4"/>
        <v>35340</v>
      </c>
      <c r="H71" s="8">
        <v>500</v>
      </c>
      <c r="I71" s="8"/>
      <c r="J71" s="8">
        <v>500</v>
      </c>
      <c r="K71" s="8"/>
      <c r="L71" s="8"/>
      <c r="M71" s="8"/>
      <c r="N71" s="8"/>
      <c r="O71" s="8"/>
      <c r="P71" s="8"/>
      <c r="Q71" s="8"/>
    </row>
    <row r="72" spans="1:17" ht="22.5" x14ac:dyDescent="0.25">
      <c r="A72" s="1">
        <v>70</v>
      </c>
      <c r="B72" s="25" t="s">
        <v>78</v>
      </c>
      <c r="C72" s="25" t="s">
        <v>78</v>
      </c>
      <c r="D72" s="8" t="s">
        <v>79</v>
      </c>
      <c r="E72" s="24">
        <v>22</v>
      </c>
      <c r="F72" s="8">
        <v>400</v>
      </c>
      <c r="G72" s="24">
        <f t="shared" si="4"/>
        <v>8800</v>
      </c>
      <c r="H72" s="8">
        <v>11</v>
      </c>
      <c r="I72" s="8"/>
      <c r="J72" s="8">
        <v>11</v>
      </c>
      <c r="K72" s="8"/>
      <c r="L72" s="8"/>
      <c r="M72" s="8"/>
      <c r="N72" s="8"/>
      <c r="O72" s="8"/>
      <c r="P72" s="8"/>
      <c r="Q72" s="8"/>
    </row>
    <row r="73" spans="1:17" ht="15.75" x14ac:dyDescent="0.25">
      <c r="A73" s="1">
        <v>71</v>
      </c>
      <c r="B73" s="8" t="s">
        <v>81</v>
      </c>
      <c r="C73" s="8" t="s">
        <v>82</v>
      </c>
      <c r="D73" s="8" t="s">
        <v>75</v>
      </c>
      <c r="E73" s="24">
        <v>120</v>
      </c>
      <c r="F73" s="8">
        <v>400</v>
      </c>
      <c r="G73" s="24">
        <f t="shared" si="4"/>
        <v>48000</v>
      </c>
      <c r="H73" s="8">
        <v>30</v>
      </c>
      <c r="I73" s="8">
        <v>30</v>
      </c>
      <c r="J73" s="8">
        <v>30</v>
      </c>
      <c r="K73" s="8">
        <v>30</v>
      </c>
      <c r="L73" s="8"/>
      <c r="M73" s="8"/>
      <c r="N73" s="8"/>
      <c r="O73" s="8"/>
      <c r="P73" s="8"/>
      <c r="Q73" s="8"/>
    </row>
    <row r="74" spans="1:17" ht="15.75" x14ac:dyDescent="0.25">
      <c r="A74" s="1">
        <v>72</v>
      </c>
      <c r="B74" s="8" t="s">
        <v>93</v>
      </c>
      <c r="C74" s="8" t="s">
        <v>94</v>
      </c>
      <c r="D74" s="8" t="s">
        <v>75</v>
      </c>
      <c r="E74" s="24">
        <v>100</v>
      </c>
      <c r="F74" s="8">
        <v>577.70000000000005</v>
      </c>
      <c r="G74" s="24">
        <f t="shared" si="4"/>
        <v>57770.000000000007</v>
      </c>
      <c r="H74" s="8">
        <v>50</v>
      </c>
      <c r="I74" s="8"/>
      <c r="J74" s="8">
        <v>50</v>
      </c>
      <c r="K74" s="8"/>
      <c r="L74" s="8"/>
      <c r="M74" s="8"/>
      <c r="N74" s="8"/>
      <c r="O74" s="8"/>
      <c r="P74" s="8"/>
      <c r="Q74" s="8"/>
    </row>
    <row r="75" spans="1:17" ht="15.75" x14ac:dyDescent="0.25">
      <c r="A75" s="1">
        <v>73</v>
      </c>
      <c r="B75" s="8" t="s">
        <v>95</v>
      </c>
      <c r="C75" s="8" t="s">
        <v>96</v>
      </c>
      <c r="D75" s="8" t="s">
        <v>75</v>
      </c>
      <c r="E75" s="24">
        <v>50</v>
      </c>
      <c r="F75" s="8">
        <v>761.96</v>
      </c>
      <c r="G75" s="24">
        <f t="shared" si="4"/>
        <v>38098</v>
      </c>
      <c r="H75" s="8">
        <v>25</v>
      </c>
      <c r="I75" s="8"/>
      <c r="J75" s="8">
        <v>25</v>
      </c>
      <c r="K75" s="8"/>
      <c r="L75" s="8"/>
      <c r="M75" s="8"/>
      <c r="N75" s="8"/>
      <c r="O75" s="8"/>
      <c r="P75" s="8"/>
      <c r="Q75" s="8"/>
    </row>
    <row r="76" spans="1:17" ht="15.75" x14ac:dyDescent="0.25">
      <c r="A76" s="1">
        <v>74</v>
      </c>
      <c r="B76" s="8" t="s">
        <v>97</v>
      </c>
      <c r="C76" s="8" t="s">
        <v>98</v>
      </c>
      <c r="D76" s="8" t="s">
        <v>99</v>
      </c>
      <c r="E76" s="24">
        <v>500</v>
      </c>
      <c r="F76" s="8">
        <v>23.36</v>
      </c>
      <c r="G76" s="24">
        <f t="shared" si="4"/>
        <v>11680</v>
      </c>
      <c r="H76" s="8">
        <v>500</v>
      </c>
      <c r="I76" s="8"/>
      <c r="J76" s="8"/>
      <c r="K76" s="8"/>
      <c r="L76" s="8"/>
      <c r="M76" s="8"/>
      <c r="N76" s="8"/>
      <c r="O76" s="8"/>
      <c r="P76" s="8"/>
      <c r="Q76" s="8"/>
    </row>
    <row r="77" spans="1:17" ht="15.75" x14ac:dyDescent="0.25">
      <c r="A77" s="1">
        <v>75</v>
      </c>
      <c r="B77" s="8" t="s">
        <v>100</v>
      </c>
      <c r="C77" s="8" t="s">
        <v>101</v>
      </c>
      <c r="D77" s="8" t="s">
        <v>75</v>
      </c>
      <c r="E77" s="24">
        <v>720</v>
      </c>
      <c r="F77" s="8">
        <v>145.9</v>
      </c>
      <c r="G77" s="24">
        <f t="shared" si="4"/>
        <v>105048</v>
      </c>
      <c r="H77" s="8">
        <v>180</v>
      </c>
      <c r="I77" s="8">
        <v>180</v>
      </c>
      <c r="J77" s="8">
        <v>180</v>
      </c>
      <c r="K77" s="8">
        <v>180</v>
      </c>
      <c r="L77" s="8"/>
      <c r="M77" s="8"/>
      <c r="N77" s="8"/>
      <c r="O77" s="8"/>
      <c r="P77" s="8"/>
      <c r="Q77" s="8"/>
    </row>
    <row r="78" spans="1:17" ht="15.75" x14ac:dyDescent="0.25">
      <c r="A78" s="1">
        <v>76</v>
      </c>
      <c r="B78" s="8" t="s">
        <v>102</v>
      </c>
      <c r="C78" s="8" t="s">
        <v>101</v>
      </c>
      <c r="D78" s="8" t="s">
        <v>75</v>
      </c>
      <c r="E78" s="24">
        <v>720</v>
      </c>
      <c r="F78" s="8">
        <v>140.97</v>
      </c>
      <c r="G78" s="24">
        <f t="shared" si="4"/>
        <v>101498.4</v>
      </c>
      <c r="H78" s="8">
        <v>180</v>
      </c>
      <c r="I78" s="8">
        <v>180</v>
      </c>
      <c r="J78" s="8">
        <v>180</v>
      </c>
      <c r="K78" s="8">
        <v>180</v>
      </c>
      <c r="L78" s="8"/>
      <c r="M78" s="8"/>
      <c r="N78" s="8"/>
      <c r="O78" s="8"/>
      <c r="P78" s="8"/>
      <c r="Q78" s="8"/>
    </row>
    <row r="79" spans="1:17" ht="45" x14ac:dyDescent="0.25">
      <c r="A79" s="1">
        <v>77</v>
      </c>
      <c r="B79" s="26" t="s">
        <v>103</v>
      </c>
      <c r="C79" s="8" t="s">
        <v>104</v>
      </c>
      <c r="D79" s="8" t="s">
        <v>105</v>
      </c>
      <c r="E79" s="24">
        <v>500</v>
      </c>
      <c r="F79" s="8">
        <v>181.8</v>
      </c>
      <c r="G79" s="24">
        <f t="shared" si="4"/>
        <v>90900</v>
      </c>
      <c r="H79" s="8"/>
      <c r="I79" s="8">
        <v>500</v>
      </c>
      <c r="J79" s="8"/>
      <c r="K79" s="8"/>
      <c r="L79" s="8"/>
      <c r="M79" s="8"/>
      <c r="N79" s="8"/>
      <c r="O79" s="8"/>
      <c r="P79" s="8"/>
      <c r="Q79" s="8"/>
    </row>
    <row r="80" spans="1:17" ht="15.75" x14ac:dyDescent="0.25">
      <c r="A80" s="1">
        <v>78</v>
      </c>
      <c r="B80" s="8" t="s">
        <v>106</v>
      </c>
      <c r="C80" s="8" t="s">
        <v>107</v>
      </c>
      <c r="D80" s="8" t="s">
        <v>99</v>
      </c>
      <c r="E80" s="24">
        <v>500</v>
      </c>
      <c r="F80" s="8">
        <v>38.47</v>
      </c>
      <c r="G80" s="24">
        <f t="shared" si="4"/>
        <v>19235</v>
      </c>
      <c r="H80" s="8">
        <v>500</v>
      </c>
      <c r="I80" s="8"/>
      <c r="J80" s="8"/>
      <c r="K80" s="8"/>
      <c r="L80" s="8"/>
      <c r="M80" s="8"/>
      <c r="N80" s="8"/>
      <c r="O80" s="8"/>
      <c r="P80" s="8"/>
      <c r="Q80" s="8"/>
    </row>
    <row r="81" spans="1:17" ht="15.75" x14ac:dyDescent="0.25">
      <c r="A81" s="1">
        <v>79</v>
      </c>
      <c r="B81" s="8" t="s">
        <v>108</v>
      </c>
      <c r="C81" s="8" t="s">
        <v>101</v>
      </c>
      <c r="D81" s="8" t="s">
        <v>75</v>
      </c>
      <c r="E81" s="24">
        <v>200</v>
      </c>
      <c r="F81" s="8">
        <v>850</v>
      </c>
      <c r="G81" s="24">
        <f t="shared" si="4"/>
        <v>170000</v>
      </c>
      <c r="H81" s="8">
        <v>100</v>
      </c>
      <c r="I81" s="8"/>
      <c r="J81" s="8">
        <v>100</v>
      </c>
      <c r="K81" s="8"/>
      <c r="L81" s="8"/>
      <c r="M81" s="8"/>
      <c r="N81" s="8"/>
      <c r="O81" s="8"/>
      <c r="P81" s="8"/>
      <c r="Q81" s="8"/>
    </row>
    <row r="82" spans="1:17" ht="15.75" x14ac:dyDescent="0.25">
      <c r="A82" s="1">
        <v>80</v>
      </c>
      <c r="B82" s="8" t="s">
        <v>109</v>
      </c>
      <c r="C82" s="8" t="s">
        <v>101</v>
      </c>
      <c r="D82" s="8" t="s">
        <v>75</v>
      </c>
      <c r="E82" s="24">
        <v>100</v>
      </c>
      <c r="F82" s="8">
        <v>329.88</v>
      </c>
      <c r="G82" s="24">
        <f t="shared" si="4"/>
        <v>32988</v>
      </c>
      <c r="H82" s="8">
        <v>100</v>
      </c>
      <c r="I82" s="8"/>
      <c r="J82" s="8"/>
      <c r="K82" s="8"/>
      <c r="L82" s="8"/>
      <c r="M82" s="8"/>
      <c r="N82" s="8"/>
      <c r="O82" s="8"/>
      <c r="P82" s="8"/>
      <c r="Q82" s="8"/>
    </row>
    <row r="83" spans="1:17" ht="15.75" x14ac:dyDescent="0.25">
      <c r="A83" s="1">
        <v>81</v>
      </c>
      <c r="B83" s="8" t="s">
        <v>110</v>
      </c>
      <c r="C83" s="8" t="s">
        <v>111</v>
      </c>
      <c r="D83" s="8" t="s">
        <v>75</v>
      </c>
      <c r="E83" s="24">
        <v>100</v>
      </c>
      <c r="F83" s="8">
        <v>4876.8</v>
      </c>
      <c r="G83" s="24">
        <f t="shared" si="4"/>
        <v>487680</v>
      </c>
      <c r="H83" s="8">
        <v>50</v>
      </c>
      <c r="I83" s="8"/>
      <c r="J83" s="8">
        <v>50</v>
      </c>
      <c r="K83" s="8"/>
      <c r="L83" s="8"/>
      <c r="M83" s="8"/>
      <c r="N83" s="8"/>
      <c r="O83" s="8"/>
      <c r="P83" s="8"/>
      <c r="Q83" s="8"/>
    </row>
    <row r="84" spans="1:17" ht="15.75" x14ac:dyDescent="0.25">
      <c r="A84" s="1">
        <v>82</v>
      </c>
      <c r="B84" s="8" t="s">
        <v>112</v>
      </c>
      <c r="C84" s="8" t="s">
        <v>113</v>
      </c>
      <c r="D84" s="8" t="s">
        <v>114</v>
      </c>
      <c r="E84" s="24">
        <v>100</v>
      </c>
      <c r="F84" s="8">
        <v>4.16</v>
      </c>
      <c r="G84" s="24">
        <f t="shared" si="4"/>
        <v>416</v>
      </c>
      <c r="H84" s="8">
        <v>100</v>
      </c>
      <c r="I84" s="8"/>
      <c r="J84" s="8"/>
      <c r="K84" s="8"/>
      <c r="L84" s="8"/>
      <c r="M84" s="8"/>
      <c r="N84" s="8"/>
      <c r="O84" s="8"/>
      <c r="P84" s="8"/>
      <c r="Q84" s="8"/>
    </row>
    <row r="85" spans="1:17" ht="15.75" x14ac:dyDescent="0.25">
      <c r="A85" s="1">
        <v>83</v>
      </c>
      <c r="B85" s="8" t="s">
        <v>115</v>
      </c>
      <c r="C85" s="8" t="s">
        <v>116</v>
      </c>
      <c r="D85" s="8" t="s">
        <v>117</v>
      </c>
      <c r="E85" s="24">
        <v>300</v>
      </c>
      <c r="F85" s="8">
        <v>15.59</v>
      </c>
      <c r="G85" s="24">
        <f t="shared" si="4"/>
        <v>4677</v>
      </c>
      <c r="H85" s="8">
        <v>200</v>
      </c>
      <c r="I85" s="8"/>
      <c r="J85" s="8">
        <v>100</v>
      </c>
      <c r="K85" s="8"/>
      <c r="L85" s="8"/>
      <c r="M85" s="8"/>
      <c r="N85" s="8"/>
      <c r="O85" s="8"/>
      <c r="P85" s="8"/>
      <c r="Q85" s="8"/>
    </row>
    <row r="86" spans="1:17" ht="15.75" x14ac:dyDescent="0.25">
      <c r="A86" s="1">
        <v>84</v>
      </c>
      <c r="B86" s="8" t="s">
        <v>118</v>
      </c>
      <c r="C86" s="8" t="s">
        <v>119</v>
      </c>
      <c r="D86" s="8" t="s">
        <v>75</v>
      </c>
      <c r="E86" s="24">
        <v>100</v>
      </c>
      <c r="F86" s="8">
        <v>181</v>
      </c>
      <c r="G86" s="24">
        <f t="shared" si="4"/>
        <v>18100</v>
      </c>
      <c r="H86" s="8">
        <v>50</v>
      </c>
      <c r="I86" s="8"/>
      <c r="J86" s="8">
        <v>50</v>
      </c>
      <c r="K86" s="8"/>
      <c r="L86" s="8"/>
      <c r="M86" s="8"/>
      <c r="N86" s="8"/>
      <c r="O86" s="8"/>
      <c r="P86" s="8"/>
      <c r="Q86" s="8"/>
    </row>
    <row r="87" spans="1:17" ht="45" x14ac:dyDescent="0.25">
      <c r="A87" s="1">
        <v>85</v>
      </c>
      <c r="B87" s="27" t="s">
        <v>120</v>
      </c>
      <c r="C87" s="26" t="s">
        <v>121</v>
      </c>
      <c r="D87" s="27" t="s">
        <v>75</v>
      </c>
      <c r="E87" s="28">
        <v>150</v>
      </c>
      <c r="F87" s="27">
        <v>438</v>
      </c>
      <c r="G87" s="28">
        <f t="shared" si="4"/>
        <v>65700</v>
      </c>
      <c r="H87" s="27"/>
      <c r="I87" s="8"/>
      <c r="J87" s="8">
        <v>150</v>
      </c>
      <c r="K87" s="8"/>
      <c r="L87" s="8"/>
      <c r="M87" s="8"/>
      <c r="N87" s="8"/>
      <c r="O87" s="8"/>
      <c r="P87" s="8"/>
      <c r="Q87" s="8"/>
    </row>
    <row r="88" spans="1:17" ht="15.75" x14ac:dyDescent="0.25">
      <c r="A88" s="1">
        <v>86</v>
      </c>
      <c r="B88" s="29" t="s">
        <v>122</v>
      </c>
      <c r="C88" s="29" t="s">
        <v>123</v>
      </c>
      <c r="D88" s="29" t="s">
        <v>99</v>
      </c>
      <c r="E88" s="24">
        <v>6000</v>
      </c>
      <c r="F88" s="8">
        <v>14.64</v>
      </c>
      <c r="G88" s="24">
        <f t="shared" si="4"/>
        <v>87840</v>
      </c>
      <c r="H88" s="8">
        <v>3000</v>
      </c>
      <c r="I88" s="8"/>
      <c r="J88" s="8">
        <v>3000</v>
      </c>
      <c r="K88" s="8"/>
      <c r="L88" s="8"/>
      <c r="M88" s="8"/>
      <c r="N88" s="8"/>
      <c r="O88" s="8"/>
      <c r="P88" s="8"/>
      <c r="Q88" s="8"/>
    </row>
    <row r="89" spans="1:17" ht="60" x14ac:dyDescent="0.25">
      <c r="A89" s="1">
        <v>87</v>
      </c>
      <c r="B89" s="27" t="s">
        <v>124</v>
      </c>
      <c r="C89" s="26" t="s">
        <v>125</v>
      </c>
      <c r="D89" s="8"/>
      <c r="E89" s="24">
        <v>100</v>
      </c>
      <c r="F89" s="27">
        <v>582.98</v>
      </c>
      <c r="G89" s="24">
        <f t="shared" si="4"/>
        <v>58298</v>
      </c>
      <c r="H89" s="8">
        <v>50</v>
      </c>
      <c r="I89" s="8"/>
      <c r="J89" s="8">
        <v>50</v>
      </c>
      <c r="K89" s="8"/>
      <c r="L89" s="8"/>
      <c r="M89" s="8"/>
      <c r="N89" s="8"/>
      <c r="O89" s="8"/>
      <c r="P89" s="8"/>
      <c r="Q89" s="8"/>
    </row>
    <row r="90" spans="1:17" ht="15.75" x14ac:dyDescent="0.25">
      <c r="A90" s="1">
        <v>88</v>
      </c>
      <c r="B90" s="8" t="s">
        <v>126</v>
      </c>
      <c r="C90" s="8" t="s">
        <v>127</v>
      </c>
      <c r="D90" s="8" t="s">
        <v>128</v>
      </c>
      <c r="E90" s="24">
        <v>30</v>
      </c>
      <c r="F90" s="8">
        <v>942.51</v>
      </c>
      <c r="G90" s="24">
        <f t="shared" si="4"/>
        <v>28275.3</v>
      </c>
      <c r="H90" s="8">
        <v>30</v>
      </c>
      <c r="I90" s="8"/>
      <c r="J90" s="8"/>
      <c r="K90" s="8"/>
      <c r="L90" s="8"/>
      <c r="M90" s="8"/>
      <c r="N90" s="8"/>
      <c r="O90" s="8"/>
      <c r="P90" s="8"/>
      <c r="Q90" s="8"/>
    </row>
    <row r="91" spans="1:17" ht="30" x14ac:dyDescent="0.25">
      <c r="A91" s="1">
        <v>90</v>
      </c>
      <c r="B91" s="26" t="s">
        <v>137</v>
      </c>
      <c r="C91" s="8" t="s">
        <v>138</v>
      </c>
      <c r="D91" s="8" t="s">
        <v>139</v>
      </c>
      <c r="E91" s="8">
        <v>1</v>
      </c>
      <c r="F91" s="8">
        <v>25500</v>
      </c>
      <c r="G91" s="8">
        <f t="shared" ref="G91:G95" si="5">E91*F91</f>
        <v>25500</v>
      </c>
      <c r="H91" s="8">
        <v>1</v>
      </c>
      <c r="I91" s="8"/>
      <c r="J91" s="8"/>
      <c r="K91" s="8"/>
      <c r="L91" s="8"/>
      <c r="M91" s="8"/>
      <c r="N91" s="8"/>
      <c r="O91" s="8"/>
      <c r="P91" s="8"/>
      <c r="Q91" s="8"/>
    </row>
    <row r="92" spans="1:17" ht="15.75" x14ac:dyDescent="0.25">
      <c r="A92" s="50">
        <v>91</v>
      </c>
      <c r="B92" s="49" t="s">
        <v>140</v>
      </c>
      <c r="C92" s="49" t="s">
        <v>141</v>
      </c>
      <c r="D92" s="49" t="s">
        <v>142</v>
      </c>
      <c r="E92" s="49">
        <v>30</v>
      </c>
      <c r="F92" s="8">
        <v>650</v>
      </c>
      <c r="G92" s="8">
        <f t="shared" si="5"/>
        <v>19500</v>
      </c>
      <c r="H92" s="8">
        <v>10</v>
      </c>
      <c r="I92" s="8"/>
      <c r="J92" s="8">
        <v>20</v>
      </c>
      <c r="K92" s="8"/>
      <c r="L92" s="8"/>
      <c r="M92" s="49">
        <v>560</v>
      </c>
      <c r="N92" s="8"/>
      <c r="O92" s="8"/>
      <c r="P92" s="8"/>
      <c r="Q92" s="8"/>
    </row>
    <row r="93" spans="1:17" ht="15.75" x14ac:dyDescent="0.25">
      <c r="A93" s="50">
        <v>92</v>
      </c>
      <c r="B93" s="49" t="s">
        <v>143</v>
      </c>
      <c r="C93" s="49" t="s">
        <v>141</v>
      </c>
      <c r="D93" s="49" t="s">
        <v>142</v>
      </c>
      <c r="E93" s="49">
        <v>30</v>
      </c>
      <c r="F93" s="8">
        <v>650</v>
      </c>
      <c r="G93" s="8">
        <f t="shared" si="5"/>
        <v>19500</v>
      </c>
      <c r="H93" s="8">
        <v>10</v>
      </c>
      <c r="I93" s="8"/>
      <c r="J93" s="8">
        <v>20</v>
      </c>
      <c r="K93" s="8"/>
      <c r="L93" s="8"/>
      <c r="M93" s="49">
        <v>560</v>
      </c>
      <c r="N93" s="8"/>
      <c r="O93" s="8"/>
      <c r="P93" s="8"/>
      <c r="Q93" s="8"/>
    </row>
    <row r="94" spans="1:17" ht="15.75" x14ac:dyDescent="0.25">
      <c r="A94" s="50">
        <v>93</v>
      </c>
      <c r="B94" s="49" t="s">
        <v>144</v>
      </c>
      <c r="C94" s="49" t="s">
        <v>141</v>
      </c>
      <c r="D94" s="49" t="s">
        <v>142</v>
      </c>
      <c r="E94" s="49">
        <v>60</v>
      </c>
      <c r="F94" s="8">
        <v>600</v>
      </c>
      <c r="G94" s="8">
        <f t="shared" si="5"/>
        <v>36000</v>
      </c>
      <c r="H94" s="8">
        <v>20</v>
      </c>
      <c r="I94" s="8"/>
      <c r="J94" s="8">
        <v>40</v>
      </c>
      <c r="K94" s="8"/>
      <c r="L94" s="8"/>
      <c r="M94" s="49">
        <v>540</v>
      </c>
      <c r="N94" s="8"/>
      <c r="O94" s="8"/>
      <c r="P94" s="8"/>
      <c r="Q94" s="8"/>
    </row>
    <row r="95" spans="1:17" ht="15.75" x14ac:dyDescent="0.25">
      <c r="A95" s="50">
        <v>94</v>
      </c>
      <c r="B95" s="49" t="s">
        <v>145</v>
      </c>
      <c r="C95" s="49" t="s">
        <v>146</v>
      </c>
      <c r="D95" s="49" t="s">
        <v>142</v>
      </c>
      <c r="E95" s="49">
        <v>60</v>
      </c>
      <c r="F95" s="8">
        <v>1450</v>
      </c>
      <c r="G95" s="8">
        <f t="shared" si="5"/>
        <v>87000</v>
      </c>
      <c r="H95" s="8">
        <v>20</v>
      </c>
      <c r="I95" s="8"/>
      <c r="J95" s="8">
        <v>40</v>
      </c>
      <c r="K95" s="8"/>
      <c r="L95" s="8"/>
      <c r="M95" s="49">
        <v>650</v>
      </c>
      <c r="N95" s="8"/>
      <c r="O95" s="8"/>
      <c r="P95" s="8"/>
      <c r="Q95" s="8"/>
    </row>
    <row r="96" spans="1:17" ht="15.75" x14ac:dyDescent="0.25">
      <c r="A96" s="1">
        <v>95</v>
      </c>
      <c r="B96" s="8" t="s">
        <v>147</v>
      </c>
      <c r="C96" s="8" t="s">
        <v>64</v>
      </c>
      <c r="D96" s="8" t="s">
        <v>128</v>
      </c>
      <c r="E96" s="8">
        <f t="shared" ref="E96:E100" si="6">H96+I96+J96+K96</f>
        <v>12</v>
      </c>
      <c r="F96" s="8">
        <v>6200</v>
      </c>
      <c r="G96" s="8">
        <f t="shared" ref="G96:G100" si="7">F96*E96</f>
        <v>74400</v>
      </c>
      <c r="H96" s="8">
        <v>3</v>
      </c>
      <c r="I96" s="8">
        <v>3</v>
      </c>
      <c r="J96" s="8">
        <v>3</v>
      </c>
      <c r="K96" s="8">
        <v>3</v>
      </c>
      <c r="L96" s="8"/>
      <c r="M96" s="8"/>
      <c r="N96" s="8"/>
      <c r="O96" s="8"/>
      <c r="P96" s="8"/>
      <c r="Q96" s="8"/>
    </row>
    <row r="97" spans="1:17" ht="45" x14ac:dyDescent="0.25">
      <c r="A97" s="1">
        <v>96</v>
      </c>
      <c r="B97" s="26" t="s">
        <v>148</v>
      </c>
      <c r="C97" s="8" t="s">
        <v>64</v>
      </c>
      <c r="D97" s="8" t="s">
        <v>149</v>
      </c>
      <c r="E97" s="8">
        <f t="shared" si="6"/>
        <v>6</v>
      </c>
      <c r="F97" s="8">
        <v>2550</v>
      </c>
      <c r="G97" s="8">
        <f t="shared" si="7"/>
        <v>15300</v>
      </c>
      <c r="H97" s="8">
        <v>0</v>
      </c>
      <c r="I97" s="8">
        <v>2</v>
      </c>
      <c r="J97" s="8">
        <v>2</v>
      </c>
      <c r="K97" s="8">
        <v>2</v>
      </c>
      <c r="L97" s="8"/>
      <c r="M97" s="8"/>
      <c r="N97" s="8"/>
      <c r="O97" s="8"/>
      <c r="P97" s="8"/>
      <c r="Q97" s="8"/>
    </row>
    <row r="98" spans="1:17" ht="15.75" x14ac:dyDescent="0.25">
      <c r="A98" s="1">
        <v>97</v>
      </c>
      <c r="B98" s="8" t="s">
        <v>150</v>
      </c>
      <c r="C98" s="8" t="s">
        <v>64</v>
      </c>
      <c r="D98" s="8" t="s">
        <v>128</v>
      </c>
      <c r="E98" s="8">
        <f t="shared" si="6"/>
        <v>1</v>
      </c>
      <c r="F98" s="8">
        <v>10000</v>
      </c>
      <c r="G98" s="8">
        <f t="shared" si="7"/>
        <v>10000</v>
      </c>
      <c r="H98" s="8">
        <v>1</v>
      </c>
      <c r="I98" s="8"/>
      <c r="J98" s="8"/>
      <c r="K98" s="8">
        <v>0</v>
      </c>
      <c r="L98" s="8"/>
      <c r="M98" s="8"/>
      <c r="N98" s="8"/>
      <c r="O98" s="8"/>
      <c r="P98" s="8"/>
      <c r="Q98" s="8"/>
    </row>
    <row r="99" spans="1:17" ht="15.75" x14ac:dyDescent="0.25">
      <c r="A99" s="1">
        <v>98</v>
      </c>
      <c r="B99" s="8" t="s">
        <v>151</v>
      </c>
      <c r="C99" s="8" t="s">
        <v>64</v>
      </c>
      <c r="D99" s="8" t="s">
        <v>128</v>
      </c>
      <c r="E99" s="8">
        <f t="shared" si="6"/>
        <v>2</v>
      </c>
      <c r="F99" s="8">
        <v>5000</v>
      </c>
      <c r="G99" s="8">
        <f t="shared" si="7"/>
        <v>10000</v>
      </c>
      <c r="H99" s="8">
        <v>2</v>
      </c>
      <c r="I99" s="8"/>
      <c r="J99" s="8"/>
      <c r="K99" s="8"/>
      <c r="L99" s="8"/>
      <c r="M99" s="8"/>
      <c r="N99" s="8"/>
      <c r="O99" s="8"/>
      <c r="P99" s="8"/>
      <c r="Q99" s="8"/>
    </row>
    <row r="100" spans="1:17" ht="15.75" x14ac:dyDescent="0.25">
      <c r="A100" s="1">
        <v>99</v>
      </c>
      <c r="B100" s="8" t="s">
        <v>152</v>
      </c>
      <c r="C100" s="8" t="s">
        <v>64</v>
      </c>
      <c r="D100" s="8" t="s">
        <v>128</v>
      </c>
      <c r="E100" s="8">
        <f t="shared" si="6"/>
        <v>4</v>
      </c>
      <c r="F100" s="8">
        <v>6000</v>
      </c>
      <c r="G100" s="8">
        <f t="shared" si="7"/>
        <v>24000</v>
      </c>
      <c r="H100" s="8">
        <v>2</v>
      </c>
      <c r="I100" s="8"/>
      <c r="J100" s="8"/>
      <c r="K100" s="8">
        <v>2</v>
      </c>
      <c r="L100" s="8"/>
      <c r="M100" s="8"/>
      <c r="N100" s="8"/>
      <c r="O100" s="8"/>
      <c r="P100" s="8"/>
      <c r="Q100" s="8"/>
    </row>
    <row r="101" spans="1:17" ht="45" x14ac:dyDescent="0.25">
      <c r="A101" s="1">
        <v>100</v>
      </c>
      <c r="B101" s="30" t="s">
        <v>153</v>
      </c>
      <c r="C101" s="8" t="s">
        <v>154</v>
      </c>
      <c r="D101" s="8" t="s">
        <v>128</v>
      </c>
      <c r="E101" s="8">
        <v>4</v>
      </c>
      <c r="F101" s="8">
        <v>75000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33" customHeight="1" x14ac:dyDescent="0.25">
      <c r="A102" s="1">
        <v>101</v>
      </c>
      <c r="B102" s="34" t="s">
        <v>155</v>
      </c>
      <c r="C102" s="8" t="s">
        <v>156</v>
      </c>
      <c r="D102" s="8" t="s">
        <v>79</v>
      </c>
      <c r="E102" s="24">
        <v>0.25</v>
      </c>
      <c r="F102" s="8">
        <v>14800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45" x14ac:dyDescent="0.25">
      <c r="A103" s="1">
        <v>102</v>
      </c>
      <c r="B103" s="24" t="s">
        <v>157</v>
      </c>
      <c r="C103" s="26" t="s">
        <v>158</v>
      </c>
      <c r="D103" s="8" t="s">
        <v>69</v>
      </c>
      <c r="E103" s="24">
        <v>1</v>
      </c>
      <c r="F103" s="8">
        <v>1000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45" x14ac:dyDescent="0.25">
      <c r="A104" s="1">
        <v>103</v>
      </c>
      <c r="B104" s="24" t="s">
        <v>159</v>
      </c>
      <c r="C104" s="26" t="s">
        <v>158</v>
      </c>
      <c r="D104" s="8" t="s">
        <v>69</v>
      </c>
      <c r="E104" s="24">
        <v>1</v>
      </c>
      <c r="F104" s="8">
        <v>1000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45" x14ac:dyDescent="0.25">
      <c r="A105" s="1">
        <v>104</v>
      </c>
      <c r="B105" s="24" t="s">
        <v>160</v>
      </c>
      <c r="C105" s="26" t="s">
        <v>158</v>
      </c>
      <c r="D105" s="8" t="s">
        <v>69</v>
      </c>
      <c r="E105" s="24">
        <v>1</v>
      </c>
      <c r="F105" s="8">
        <v>1000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45" x14ac:dyDescent="0.25">
      <c r="A106" s="1">
        <v>105</v>
      </c>
      <c r="B106" s="24" t="s">
        <v>161</v>
      </c>
      <c r="C106" s="26" t="s">
        <v>158</v>
      </c>
      <c r="D106" s="8" t="s">
        <v>69</v>
      </c>
      <c r="E106" s="24">
        <v>1</v>
      </c>
      <c r="F106" s="8">
        <v>1000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45" x14ac:dyDescent="0.25">
      <c r="A107" s="1">
        <v>106</v>
      </c>
      <c r="B107" s="24" t="s">
        <v>162</v>
      </c>
      <c r="C107" s="26" t="s">
        <v>158</v>
      </c>
      <c r="D107" s="8" t="s">
        <v>69</v>
      </c>
      <c r="E107" s="24">
        <v>1</v>
      </c>
      <c r="F107" s="8">
        <v>1000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45" x14ac:dyDescent="0.25">
      <c r="A108" s="1">
        <v>107</v>
      </c>
      <c r="B108" s="24" t="s">
        <v>163</v>
      </c>
      <c r="C108" s="26" t="s">
        <v>158</v>
      </c>
      <c r="D108" s="8" t="s">
        <v>69</v>
      </c>
      <c r="E108" s="24">
        <v>1</v>
      </c>
      <c r="F108" s="8">
        <v>1000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45" x14ac:dyDescent="0.25">
      <c r="A109" s="1">
        <v>108</v>
      </c>
      <c r="B109" s="24" t="s">
        <v>164</v>
      </c>
      <c r="C109" s="26" t="s">
        <v>158</v>
      </c>
      <c r="D109" s="8" t="s">
        <v>69</v>
      </c>
      <c r="E109" s="24">
        <v>1</v>
      </c>
      <c r="F109" s="8">
        <v>1000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45" x14ac:dyDescent="0.25">
      <c r="A110" s="1">
        <v>109</v>
      </c>
      <c r="B110" s="24" t="s">
        <v>165</v>
      </c>
      <c r="C110" s="26" t="s">
        <v>158</v>
      </c>
      <c r="D110" s="8" t="s">
        <v>69</v>
      </c>
      <c r="E110" s="24">
        <v>1</v>
      </c>
      <c r="F110" s="8">
        <v>1000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45" x14ac:dyDescent="0.25">
      <c r="A111" s="1">
        <v>110</v>
      </c>
      <c r="B111" s="24" t="s">
        <v>166</v>
      </c>
      <c r="C111" s="26" t="s">
        <v>158</v>
      </c>
      <c r="D111" s="8" t="s">
        <v>69</v>
      </c>
      <c r="E111" s="24">
        <v>1</v>
      </c>
      <c r="F111" s="8">
        <v>1000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45" x14ac:dyDescent="0.25">
      <c r="A112" s="1">
        <v>111</v>
      </c>
      <c r="B112" s="24" t="s">
        <v>167</v>
      </c>
      <c r="C112" s="26" t="s">
        <v>158</v>
      </c>
      <c r="D112" s="8" t="s">
        <v>69</v>
      </c>
      <c r="E112" s="24">
        <v>1</v>
      </c>
      <c r="F112" s="8">
        <v>1000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t="45" x14ac:dyDescent="0.25">
      <c r="A113" s="1">
        <v>112</v>
      </c>
      <c r="B113" s="24" t="s">
        <v>168</v>
      </c>
      <c r="C113" s="26" t="s">
        <v>158</v>
      </c>
      <c r="D113" s="8" t="s">
        <v>69</v>
      </c>
      <c r="E113" s="24">
        <v>1</v>
      </c>
      <c r="F113" s="8">
        <v>1000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t="45" x14ac:dyDescent="0.25">
      <c r="A114" s="1">
        <v>113</v>
      </c>
      <c r="B114" s="24" t="s">
        <v>169</v>
      </c>
      <c r="C114" s="26" t="s">
        <v>158</v>
      </c>
      <c r="D114" s="8" t="s">
        <v>69</v>
      </c>
      <c r="E114" s="24">
        <v>1</v>
      </c>
      <c r="F114" s="8">
        <v>1000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45" x14ac:dyDescent="0.25">
      <c r="A115" s="1">
        <v>114</v>
      </c>
      <c r="B115" s="24" t="s">
        <v>170</v>
      </c>
      <c r="C115" s="26" t="s">
        <v>158</v>
      </c>
      <c r="D115" s="8" t="s">
        <v>69</v>
      </c>
      <c r="E115" s="24">
        <v>1</v>
      </c>
      <c r="F115" s="8">
        <v>1000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ht="45" x14ac:dyDescent="0.25">
      <c r="A116" s="1">
        <v>115</v>
      </c>
      <c r="B116" s="24" t="s">
        <v>171</v>
      </c>
      <c r="C116" s="26" t="s">
        <v>158</v>
      </c>
      <c r="D116" s="8" t="s">
        <v>69</v>
      </c>
      <c r="E116" s="24">
        <v>1</v>
      </c>
      <c r="F116" s="8">
        <v>1000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ht="45" x14ac:dyDescent="0.25">
      <c r="A117" s="1">
        <v>116</v>
      </c>
      <c r="B117" s="24" t="s">
        <v>172</v>
      </c>
      <c r="C117" s="26" t="s">
        <v>158</v>
      </c>
      <c r="D117" s="8" t="s">
        <v>69</v>
      </c>
      <c r="E117" s="24">
        <v>2</v>
      </c>
      <c r="F117" s="8">
        <v>1000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t="45" x14ac:dyDescent="0.25">
      <c r="A118" s="1">
        <v>117</v>
      </c>
      <c r="B118" s="24" t="s">
        <v>173</v>
      </c>
      <c r="C118" s="26" t="s">
        <v>158</v>
      </c>
      <c r="D118" s="8" t="s">
        <v>69</v>
      </c>
      <c r="E118" s="24">
        <v>1</v>
      </c>
      <c r="F118" s="8">
        <v>1000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t="45" x14ac:dyDescent="0.25">
      <c r="A119" s="1">
        <v>118</v>
      </c>
      <c r="B119" s="24" t="s">
        <v>174</v>
      </c>
      <c r="C119" s="26" t="s">
        <v>158</v>
      </c>
      <c r="D119" s="8" t="s">
        <v>69</v>
      </c>
      <c r="E119" s="24">
        <v>1</v>
      </c>
      <c r="F119" s="8">
        <v>1000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t="45" x14ac:dyDescent="0.25">
      <c r="A120" s="1">
        <v>119</v>
      </c>
      <c r="B120" s="24" t="s">
        <v>175</v>
      </c>
      <c r="C120" s="26" t="s">
        <v>158</v>
      </c>
      <c r="D120" s="8" t="s">
        <v>69</v>
      </c>
      <c r="E120" s="24">
        <v>1</v>
      </c>
      <c r="F120" s="8">
        <v>1000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45" x14ac:dyDescent="0.25">
      <c r="A121" s="1">
        <v>120</v>
      </c>
      <c r="B121" s="24" t="s">
        <v>176</v>
      </c>
      <c r="C121" s="26" t="s">
        <v>158</v>
      </c>
      <c r="D121" s="8" t="s">
        <v>69</v>
      </c>
      <c r="E121" s="24">
        <v>1</v>
      </c>
      <c r="F121" s="8">
        <v>1000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45" x14ac:dyDescent="0.25">
      <c r="A122" s="1">
        <v>121</v>
      </c>
      <c r="B122" s="24" t="s">
        <v>177</v>
      </c>
      <c r="C122" s="26" t="s">
        <v>158</v>
      </c>
      <c r="D122" s="8" t="s">
        <v>69</v>
      </c>
      <c r="E122" s="24">
        <v>1</v>
      </c>
      <c r="F122" s="8">
        <v>1000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45" x14ac:dyDescent="0.25">
      <c r="A123" s="1">
        <v>122</v>
      </c>
      <c r="B123" s="24" t="s">
        <v>178</v>
      </c>
      <c r="C123" s="26" t="s">
        <v>158</v>
      </c>
      <c r="D123" s="8" t="s">
        <v>69</v>
      </c>
      <c r="E123" s="24">
        <v>1</v>
      </c>
      <c r="F123" s="8">
        <v>1000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15.75" x14ac:dyDescent="0.25">
      <c r="A124" s="1">
        <v>123</v>
      </c>
      <c r="B124" s="13" t="s">
        <v>179</v>
      </c>
      <c r="C124" s="31" t="s">
        <v>180</v>
      </c>
      <c r="D124" s="13" t="s">
        <v>7</v>
      </c>
      <c r="E124" s="13">
        <v>5000</v>
      </c>
      <c r="F124" s="32">
        <v>7.2</v>
      </c>
      <c r="G124" s="13">
        <f>E124*F124</f>
        <v>36000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15.75" x14ac:dyDescent="0.25">
      <c r="A125" s="1">
        <v>124</v>
      </c>
      <c r="B125" s="13" t="s">
        <v>181</v>
      </c>
      <c r="C125" s="33" t="s">
        <v>182</v>
      </c>
      <c r="D125" s="13" t="s">
        <v>182</v>
      </c>
      <c r="E125" s="13">
        <v>2000</v>
      </c>
      <c r="F125" s="13">
        <v>2.415</v>
      </c>
      <c r="G125" s="13">
        <f>E125*F125</f>
        <v>4830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15.75" x14ac:dyDescent="0.25">
      <c r="A126" s="1">
        <v>125</v>
      </c>
      <c r="B126" s="9" t="s">
        <v>183</v>
      </c>
      <c r="C126" s="12" t="s">
        <v>184</v>
      </c>
      <c r="D126" s="13" t="s">
        <v>7</v>
      </c>
      <c r="E126" s="13">
        <v>300</v>
      </c>
      <c r="F126" s="13">
        <v>500</v>
      </c>
      <c r="G126" s="13">
        <f>E126*F126</f>
        <v>150000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8" spans="1:17" ht="120" customHeight="1" x14ac:dyDescent="0.25">
      <c r="B128" s="40" t="s">
        <v>191</v>
      </c>
      <c r="C128" s="40"/>
      <c r="D128" s="40"/>
      <c r="E128" s="40"/>
      <c r="F128" s="40"/>
      <c r="G128" s="40"/>
      <c r="H128" s="40"/>
      <c r="I128" s="40"/>
      <c r="J128" s="40"/>
    </row>
    <row r="129" spans="3:7" x14ac:dyDescent="0.25">
      <c r="C129" s="39"/>
      <c r="D129" s="39"/>
      <c r="E129" s="39"/>
      <c r="F129" s="39"/>
      <c r="G129" s="39"/>
    </row>
    <row r="130" spans="3:7" x14ac:dyDescent="0.25">
      <c r="C130" s="39"/>
      <c r="D130" s="39"/>
      <c r="E130" s="39"/>
      <c r="F130" s="39"/>
    </row>
  </sheetData>
  <mergeCells count="5">
    <mergeCell ref="C1:G1"/>
    <mergeCell ref="B2:J2"/>
    <mergeCell ref="C129:G129"/>
    <mergeCell ref="C130:F130"/>
    <mergeCell ref="B128:J12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2020-03-06T09:48:04Z</dcterms:modified>
</cp:coreProperties>
</file>