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260" windowHeight="126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/>
  <c r="G8" i="1"/>
  <c r="G7" i="1"/>
  <c r="E6" i="1" l="1"/>
  <c r="G6" i="1" s="1"/>
  <c r="E11" i="1"/>
  <c r="G11" i="1" s="1"/>
  <c r="E12" i="1"/>
  <c r="G12" i="1" s="1"/>
  <c r="E13" i="1"/>
  <c r="G13" i="1" s="1"/>
  <c r="E14" i="1"/>
  <c r="G14" i="1" s="1"/>
  <c r="G16" i="1"/>
  <c r="E15" i="1" l="1"/>
  <c r="G15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E31" i="1"/>
  <c r="G31" i="1" s="1"/>
  <c r="E32" i="1"/>
  <c r="G32" i="1" s="1"/>
  <c r="E33" i="1"/>
  <c r="G33" i="1" s="1"/>
  <c r="E34" i="1"/>
  <c r="G34" i="1" s="1"/>
  <c r="E35" i="1"/>
  <c r="G35" i="1" s="1"/>
  <c r="E36" i="1"/>
  <c r="G36" i="1" s="1"/>
  <c r="E37" i="1"/>
  <c r="G37" i="1" s="1"/>
  <c r="E38" i="1"/>
  <c r="G38" i="1" s="1"/>
  <c r="E39" i="1"/>
  <c r="G39" i="1" s="1"/>
  <c r="E40" i="1"/>
  <c r="E41" i="1"/>
  <c r="E5" i="1"/>
  <c r="G5" i="1" s="1"/>
  <c r="G40" i="1"/>
  <c r="G41" i="1"/>
  <c r="G42" i="1" l="1"/>
</calcChain>
</file>

<file path=xl/sharedStrings.xml><?xml version="1.0" encoding="utf-8"?>
<sst xmlns="http://schemas.openxmlformats.org/spreadsheetml/2006/main" count="121" uniqueCount="59">
  <si>
    <t>№ п\п</t>
  </si>
  <si>
    <t>Наименование</t>
  </si>
  <si>
    <t>Характеристика</t>
  </si>
  <si>
    <t>Ед.изм</t>
  </si>
  <si>
    <t>Кол-во</t>
  </si>
  <si>
    <t>Цена</t>
  </si>
  <si>
    <t>Сумма</t>
  </si>
  <si>
    <t>1кв</t>
  </si>
  <si>
    <t>2кв</t>
  </si>
  <si>
    <t>3кв</t>
  </si>
  <si>
    <t>4кв</t>
  </si>
  <si>
    <t>Расходники для аппарата</t>
  </si>
  <si>
    <t>штук</t>
  </si>
  <si>
    <t>Кровь контрольная В55-5мл</t>
  </si>
  <si>
    <t>диагностикум</t>
  </si>
  <si>
    <t>набор</t>
  </si>
  <si>
    <t>Stomotolyser</t>
  </si>
  <si>
    <t>Контрольная кровь</t>
  </si>
  <si>
    <t>Бумага для принтера SYSMEX</t>
  </si>
  <si>
    <t>Cellpack 20л</t>
  </si>
  <si>
    <t>упак</t>
  </si>
  <si>
    <t>Алт Кинетический</t>
  </si>
  <si>
    <t>АСТ кинетический</t>
  </si>
  <si>
    <t>Альф-амилаза</t>
  </si>
  <si>
    <t>Для аппарата гематологического  анализатора MINDRAY</t>
  </si>
  <si>
    <t>Для аппарата анализатора гематологического SYSMEX</t>
  </si>
  <si>
    <t>Для аппарата биохимического  анализатора MINDRAY</t>
  </si>
  <si>
    <t xml:space="preserve">Глюкоза </t>
  </si>
  <si>
    <t>Креатинин</t>
  </si>
  <si>
    <t>Мочевина</t>
  </si>
  <si>
    <t>Общий белок</t>
  </si>
  <si>
    <t>Общий билирубин Bil-T</t>
  </si>
  <si>
    <t>Прямой билирубин Bil-D</t>
  </si>
  <si>
    <t>Общий холестерин</t>
  </si>
  <si>
    <t>Триглицериды</t>
  </si>
  <si>
    <t>Кальций</t>
  </si>
  <si>
    <t xml:space="preserve">Мочевая кислота </t>
  </si>
  <si>
    <t>Железо</t>
  </si>
  <si>
    <t>Мультикалибратор 3мл</t>
  </si>
  <si>
    <t>Контрольная сыворотка норма N</t>
  </si>
  <si>
    <t>Контрольная сыворотка норма паталогия Р</t>
  </si>
  <si>
    <t>Детергент СД-80 1 литр</t>
  </si>
  <si>
    <t>СРБ</t>
  </si>
  <si>
    <t xml:space="preserve">Холестерин высокой плотности </t>
  </si>
  <si>
    <t xml:space="preserve">Холестерин низкой плотности </t>
  </si>
  <si>
    <t>Щелочная фосфотаза</t>
  </si>
  <si>
    <t>Калибратор специфический для белков</t>
  </si>
  <si>
    <t>Калибратор стандарт  для липидов</t>
  </si>
  <si>
    <t>Бумага для принтера 57*30 (Миндрай)</t>
  </si>
  <si>
    <t>Celclean чистящий раствор</t>
  </si>
  <si>
    <t>Диагностикум</t>
  </si>
  <si>
    <t>Дилюент М-52 20 литров</t>
  </si>
  <si>
    <t>канистра</t>
  </si>
  <si>
    <t>Лизирующии реагент М-52 DIFF 500мл</t>
  </si>
  <si>
    <t>флакон</t>
  </si>
  <si>
    <t>Лизирующии реагент М-52 -100 мл</t>
  </si>
  <si>
    <t>М-30Р Probe CLEANSER 17ml чистящии раствор</t>
  </si>
  <si>
    <t>Объявление № 12 от 12.02.2020 год. Коммунальное государственноепредприятие на праве хозяйственного ведения  "Курчумская центральная районная больница" Управления здравоохранения ВКО расположенный по адресу: 071200, ВКО, Курчумский район, с. Курчум, ул Захарова, 1А  объявляет о проведении закупа способом запроса ценовых предложений  "по лаборатории "  по следующим лотам:</t>
  </si>
  <si>
    <t>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14 ч 00 мин. «12» февраля 2020 года.
Окончательный срок предоставления ценовых предложений до 14 ч 00 мин. «20» февраля 2020 года.
Конверты с ценовыми предложениями будут вскрываться «20» февраля 2020 года в 16 ч 30 мин.по адресу: Курчумский район, с. Курчум, ул Захарова, 1А
Дополнительную информацию и справку можно получить по телефону: раб.872339331048, сот.+77775799188 Камила Еркеновна
Ответственное лицо:                                                 К.Чукуева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</si>
</sst>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2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4"/>
  <sheetViews>
    <sheetView tabSelected="1" workbookViewId="0">
      <selection activeCell="B44" sqref="B44:J44"/>
    </sheetView>
  </sheetViews>
  <sheetFormatPr defaultRowHeight="15" x14ac:dyDescent="0.25"/>
  <cols>
    <col min="2" max="2" width="40.7109375" customWidth="1"/>
    <col min="3" max="3" width="19.85546875" customWidth="1"/>
    <col min="5" max="5" width="6.85546875" customWidth="1"/>
    <col min="8" max="8" width="7.28515625" customWidth="1"/>
    <col min="9" max="9" width="5.5703125" customWidth="1"/>
    <col min="10" max="10" width="6.85546875" customWidth="1"/>
    <col min="11" max="11" width="6.28515625" customWidth="1"/>
  </cols>
  <sheetData>
    <row r="2" spans="1:11" ht="80.25" customHeight="1" x14ac:dyDescent="0.25">
      <c r="B2" s="4" t="s">
        <v>57</v>
      </c>
      <c r="C2" s="4"/>
      <c r="D2" s="4"/>
      <c r="E2" s="4"/>
      <c r="F2" s="4"/>
      <c r="G2" s="4"/>
      <c r="H2" s="4"/>
      <c r="I2" s="4"/>
      <c r="J2" s="4"/>
    </row>
    <row r="3" spans="1:1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spans="1:11" ht="18.75" x14ac:dyDescent="0.3">
      <c r="A4" s="1"/>
      <c r="B4" s="2" t="s">
        <v>24</v>
      </c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>
        <v>1</v>
      </c>
      <c r="B5" s="1" t="s">
        <v>48</v>
      </c>
      <c r="C5" s="1" t="s">
        <v>11</v>
      </c>
      <c r="D5" s="1" t="s">
        <v>12</v>
      </c>
      <c r="E5" s="1">
        <f>H5+I5+J5+K5</f>
        <v>48</v>
      </c>
      <c r="F5" s="1">
        <v>400</v>
      </c>
      <c r="G5" s="1">
        <f>E5*F5</f>
        <v>19200</v>
      </c>
      <c r="H5" s="1">
        <v>12</v>
      </c>
      <c r="I5" s="1">
        <v>12</v>
      </c>
      <c r="J5" s="1">
        <v>12</v>
      </c>
      <c r="K5" s="1">
        <v>12</v>
      </c>
    </row>
    <row r="6" spans="1:11" ht="21" customHeight="1" x14ac:dyDescent="0.25">
      <c r="A6" s="1">
        <v>2</v>
      </c>
      <c r="B6" s="1" t="s">
        <v>13</v>
      </c>
      <c r="C6" s="1" t="s">
        <v>14</v>
      </c>
      <c r="D6" s="1" t="s">
        <v>15</v>
      </c>
      <c r="E6" s="1">
        <f t="shared" ref="E6:E41" si="0">H6+I6+J6+K6</f>
        <v>1</v>
      </c>
      <c r="F6" s="1">
        <v>189780</v>
      </c>
      <c r="G6" s="1">
        <f t="shared" ref="G6:G41" si="1">E6*F6</f>
        <v>189780</v>
      </c>
      <c r="H6" s="1">
        <v>1</v>
      </c>
      <c r="I6" s="1"/>
      <c r="J6" s="1"/>
      <c r="K6" s="1"/>
    </row>
    <row r="7" spans="1:11" ht="21" customHeight="1" x14ac:dyDescent="0.25">
      <c r="A7" s="1">
        <v>3</v>
      </c>
      <c r="B7" s="1" t="s">
        <v>51</v>
      </c>
      <c r="C7" s="1" t="s">
        <v>50</v>
      </c>
      <c r="D7" s="1" t="s">
        <v>52</v>
      </c>
      <c r="E7" s="1">
        <v>20</v>
      </c>
      <c r="F7" s="1">
        <v>63835</v>
      </c>
      <c r="G7" s="1">
        <f>E7*F7</f>
        <v>1276700</v>
      </c>
      <c r="H7" s="1">
        <v>2</v>
      </c>
      <c r="I7" s="1">
        <v>6</v>
      </c>
      <c r="J7" s="1">
        <v>6</v>
      </c>
      <c r="K7" s="1">
        <v>6</v>
      </c>
    </row>
    <row r="8" spans="1:11" ht="21" customHeight="1" x14ac:dyDescent="0.25">
      <c r="A8" s="1">
        <v>4</v>
      </c>
      <c r="B8" s="1" t="s">
        <v>53</v>
      </c>
      <c r="C8" s="1" t="s">
        <v>50</v>
      </c>
      <c r="D8" s="1" t="s">
        <v>54</v>
      </c>
      <c r="E8" s="1">
        <v>32</v>
      </c>
      <c r="F8" s="1">
        <v>79020</v>
      </c>
      <c r="G8" s="1">
        <f t="shared" ref="G8:G10" si="2">E8*F8</f>
        <v>2528640</v>
      </c>
      <c r="H8" s="1">
        <v>8</v>
      </c>
      <c r="I8" s="1">
        <v>8</v>
      </c>
      <c r="J8" s="1">
        <v>8</v>
      </c>
      <c r="K8" s="1">
        <v>8</v>
      </c>
    </row>
    <row r="9" spans="1:11" ht="21" customHeight="1" x14ac:dyDescent="0.25">
      <c r="A9" s="1">
        <v>5</v>
      </c>
      <c r="B9" s="1" t="s">
        <v>55</v>
      </c>
      <c r="C9" s="1" t="s">
        <v>50</v>
      </c>
      <c r="D9" s="1" t="s">
        <v>54</v>
      </c>
      <c r="E9" s="1">
        <v>24</v>
      </c>
      <c r="F9" s="1">
        <v>50725</v>
      </c>
      <c r="G9" s="1">
        <f t="shared" si="2"/>
        <v>1217400</v>
      </c>
      <c r="H9" s="1">
        <v>6</v>
      </c>
      <c r="I9" s="1">
        <v>6</v>
      </c>
      <c r="J9" s="1">
        <v>6</v>
      </c>
      <c r="K9" s="1">
        <v>6</v>
      </c>
    </row>
    <row r="10" spans="1:11" ht="21" customHeight="1" x14ac:dyDescent="0.25">
      <c r="A10" s="1">
        <v>6</v>
      </c>
      <c r="B10" s="1" t="s">
        <v>56</v>
      </c>
      <c r="C10" s="1" t="s">
        <v>50</v>
      </c>
      <c r="D10" s="1" t="s">
        <v>54</v>
      </c>
      <c r="E10" s="1">
        <v>144</v>
      </c>
      <c r="F10" s="1">
        <v>3800</v>
      </c>
      <c r="G10" s="1">
        <f t="shared" si="2"/>
        <v>547200</v>
      </c>
      <c r="H10" s="1">
        <v>36</v>
      </c>
      <c r="I10" s="1">
        <v>36</v>
      </c>
      <c r="J10" s="1">
        <v>36</v>
      </c>
      <c r="K10" s="1">
        <v>36</v>
      </c>
    </row>
    <row r="11" spans="1:11" ht="18.75" x14ac:dyDescent="0.3">
      <c r="A11" s="1"/>
      <c r="B11" s="2" t="s">
        <v>25</v>
      </c>
      <c r="C11" s="1"/>
      <c r="D11" s="1"/>
      <c r="E11" s="1">
        <f t="shared" si="0"/>
        <v>0</v>
      </c>
      <c r="F11" s="1"/>
      <c r="G11" s="1">
        <f t="shared" si="1"/>
        <v>0</v>
      </c>
      <c r="H11" s="1"/>
      <c r="I11" s="1"/>
      <c r="J11" s="1"/>
      <c r="K11" s="1"/>
    </row>
    <row r="12" spans="1:11" x14ac:dyDescent="0.25">
      <c r="A12" s="1">
        <v>1</v>
      </c>
      <c r="B12" s="1" t="s">
        <v>19</v>
      </c>
      <c r="C12" s="1" t="s">
        <v>14</v>
      </c>
      <c r="D12" s="1" t="s">
        <v>20</v>
      </c>
      <c r="E12" s="1">
        <f t="shared" si="0"/>
        <v>15</v>
      </c>
      <c r="F12" s="1">
        <v>45300</v>
      </c>
      <c r="G12" s="1">
        <f t="shared" si="1"/>
        <v>679500</v>
      </c>
      <c r="H12" s="1"/>
      <c r="I12" s="1">
        <v>5</v>
      </c>
      <c r="J12" s="1">
        <v>5</v>
      </c>
      <c r="K12" s="1">
        <v>5</v>
      </c>
    </row>
    <row r="13" spans="1:11" x14ac:dyDescent="0.25">
      <c r="A13" s="1">
        <v>2</v>
      </c>
      <c r="B13" s="1" t="s">
        <v>16</v>
      </c>
      <c r="C13" s="1" t="s">
        <v>14</v>
      </c>
      <c r="D13" s="1" t="s">
        <v>20</v>
      </c>
      <c r="E13" s="1">
        <f t="shared" si="0"/>
        <v>9</v>
      </c>
      <c r="F13" s="1">
        <v>123200</v>
      </c>
      <c r="G13" s="1">
        <f t="shared" si="1"/>
        <v>1108800</v>
      </c>
      <c r="H13" s="1"/>
      <c r="I13" s="1">
        <v>3</v>
      </c>
      <c r="J13" s="1">
        <v>3</v>
      </c>
      <c r="K13" s="1">
        <v>3</v>
      </c>
    </row>
    <row r="14" spans="1:11" x14ac:dyDescent="0.25">
      <c r="A14" s="1">
        <v>3</v>
      </c>
      <c r="B14" s="1" t="s">
        <v>17</v>
      </c>
      <c r="C14" s="1" t="s">
        <v>14</v>
      </c>
      <c r="D14" s="1" t="s">
        <v>15</v>
      </c>
      <c r="E14" s="1">
        <f t="shared" si="0"/>
        <v>1</v>
      </c>
      <c r="F14" s="1">
        <v>45060</v>
      </c>
      <c r="G14" s="1">
        <f t="shared" si="1"/>
        <v>45060</v>
      </c>
      <c r="H14" s="1">
        <v>1</v>
      </c>
      <c r="I14" s="1"/>
      <c r="J14" s="1"/>
      <c r="K14" s="1"/>
    </row>
    <row r="15" spans="1:11" x14ac:dyDescent="0.25">
      <c r="A15" s="1">
        <v>4</v>
      </c>
      <c r="B15" s="1" t="s">
        <v>18</v>
      </c>
      <c r="C15" s="1" t="s">
        <v>11</v>
      </c>
      <c r="D15" s="1" t="s">
        <v>12</v>
      </c>
      <c r="E15" s="1">
        <f t="shared" si="0"/>
        <v>48</v>
      </c>
      <c r="F15" s="1">
        <v>400</v>
      </c>
      <c r="G15" s="1">
        <f t="shared" si="1"/>
        <v>19200</v>
      </c>
      <c r="H15" s="1">
        <v>12</v>
      </c>
      <c r="I15" s="1">
        <v>12</v>
      </c>
      <c r="J15" s="1">
        <v>12</v>
      </c>
      <c r="K15" s="1">
        <v>12</v>
      </c>
    </row>
    <row r="16" spans="1:11" x14ac:dyDescent="0.25">
      <c r="A16" s="1">
        <v>5</v>
      </c>
      <c r="B16" s="1" t="s">
        <v>49</v>
      </c>
      <c r="C16" s="1" t="s">
        <v>50</v>
      </c>
      <c r="D16" s="1" t="s">
        <v>20</v>
      </c>
      <c r="E16" s="1">
        <v>4</v>
      </c>
      <c r="F16" s="1">
        <v>43050</v>
      </c>
      <c r="G16" s="1">
        <f t="shared" si="1"/>
        <v>172200</v>
      </c>
      <c r="H16" s="1">
        <v>2</v>
      </c>
      <c r="I16" s="1"/>
      <c r="J16" s="1"/>
      <c r="K16" s="1">
        <v>2</v>
      </c>
    </row>
    <row r="17" spans="1:11" ht="18.75" x14ac:dyDescent="0.3">
      <c r="A17" s="1"/>
      <c r="B17" s="2" t="s">
        <v>26</v>
      </c>
      <c r="C17" s="1"/>
      <c r="D17" s="1"/>
      <c r="E17" s="1">
        <f t="shared" si="0"/>
        <v>0</v>
      </c>
      <c r="F17" s="1"/>
      <c r="G17" s="1">
        <f t="shared" si="1"/>
        <v>0</v>
      </c>
      <c r="H17" s="1"/>
      <c r="I17" s="1"/>
      <c r="J17" s="1"/>
      <c r="K17" s="1"/>
    </row>
    <row r="18" spans="1:11" x14ac:dyDescent="0.25">
      <c r="A18" s="1">
        <v>1</v>
      </c>
      <c r="B18" s="1" t="s">
        <v>21</v>
      </c>
      <c r="C18" s="1" t="s">
        <v>14</v>
      </c>
      <c r="D18" s="1" t="s">
        <v>15</v>
      </c>
      <c r="E18" s="1">
        <f t="shared" si="0"/>
        <v>25</v>
      </c>
      <c r="F18" s="1">
        <v>28440</v>
      </c>
      <c r="G18" s="1">
        <f t="shared" si="1"/>
        <v>711000</v>
      </c>
      <c r="H18" s="1">
        <v>5</v>
      </c>
      <c r="I18" s="1">
        <v>5</v>
      </c>
      <c r="J18" s="1">
        <v>5</v>
      </c>
      <c r="K18" s="1">
        <v>10</v>
      </c>
    </row>
    <row r="19" spans="1:11" x14ac:dyDescent="0.25">
      <c r="A19" s="1">
        <v>2</v>
      </c>
      <c r="B19" s="1" t="s">
        <v>22</v>
      </c>
      <c r="C19" s="1" t="s">
        <v>14</v>
      </c>
      <c r="D19" s="1" t="s">
        <v>15</v>
      </c>
      <c r="E19" s="1">
        <f t="shared" si="0"/>
        <v>25</v>
      </c>
      <c r="F19" s="1">
        <v>28440</v>
      </c>
      <c r="G19" s="1">
        <f t="shared" si="1"/>
        <v>711000</v>
      </c>
      <c r="H19" s="1">
        <v>5</v>
      </c>
      <c r="I19" s="1">
        <v>5</v>
      </c>
      <c r="J19" s="1">
        <v>5</v>
      </c>
      <c r="K19" s="1">
        <v>10</v>
      </c>
    </row>
    <row r="20" spans="1:11" x14ac:dyDescent="0.25">
      <c r="A20" s="1">
        <v>3</v>
      </c>
      <c r="B20" s="1" t="s">
        <v>23</v>
      </c>
      <c r="C20" s="1" t="s">
        <v>14</v>
      </c>
      <c r="D20" s="1" t="s">
        <v>15</v>
      </c>
      <c r="E20" s="1">
        <f t="shared" si="0"/>
        <v>20</v>
      </c>
      <c r="F20" s="1">
        <v>28980</v>
      </c>
      <c r="G20" s="1">
        <f t="shared" si="1"/>
        <v>579600</v>
      </c>
      <c r="H20" s="1">
        <v>5</v>
      </c>
      <c r="I20" s="1">
        <v>5</v>
      </c>
      <c r="J20" s="1">
        <v>5</v>
      </c>
      <c r="K20" s="1">
        <v>5</v>
      </c>
    </row>
    <row r="21" spans="1:11" x14ac:dyDescent="0.25">
      <c r="A21" s="1">
        <v>4</v>
      </c>
      <c r="B21" s="1" t="s">
        <v>27</v>
      </c>
      <c r="C21" s="1" t="s">
        <v>14</v>
      </c>
      <c r="D21" s="1" t="s">
        <v>15</v>
      </c>
      <c r="E21" s="1">
        <f t="shared" si="0"/>
        <v>25</v>
      </c>
      <c r="F21" s="1">
        <v>23550</v>
      </c>
      <c r="G21" s="1">
        <f t="shared" si="1"/>
        <v>588750</v>
      </c>
      <c r="H21" s="1">
        <v>5</v>
      </c>
      <c r="I21" s="1">
        <v>5</v>
      </c>
      <c r="J21" s="1">
        <v>5</v>
      </c>
      <c r="K21" s="1">
        <v>10</v>
      </c>
    </row>
    <row r="22" spans="1:11" x14ac:dyDescent="0.25">
      <c r="A22" s="1">
        <v>5</v>
      </c>
      <c r="B22" s="1" t="s">
        <v>28</v>
      </c>
      <c r="C22" s="1" t="s">
        <v>14</v>
      </c>
      <c r="D22" s="1" t="s">
        <v>15</v>
      </c>
      <c r="E22" s="1">
        <f t="shared" si="0"/>
        <v>25</v>
      </c>
      <c r="F22" s="1">
        <v>42090</v>
      </c>
      <c r="G22" s="1">
        <f t="shared" si="1"/>
        <v>1052250</v>
      </c>
      <c r="H22" s="1">
        <v>5</v>
      </c>
      <c r="I22" s="1">
        <v>5</v>
      </c>
      <c r="J22" s="1">
        <v>5</v>
      </c>
      <c r="K22" s="1">
        <v>10</v>
      </c>
    </row>
    <row r="23" spans="1:11" x14ac:dyDescent="0.25">
      <c r="A23" s="1">
        <v>6</v>
      </c>
      <c r="B23" s="1" t="s">
        <v>29</v>
      </c>
      <c r="C23" s="1" t="s">
        <v>14</v>
      </c>
      <c r="D23" s="1" t="s">
        <v>15</v>
      </c>
      <c r="E23" s="1">
        <f t="shared" si="0"/>
        <v>25</v>
      </c>
      <c r="F23" s="1">
        <v>23610</v>
      </c>
      <c r="G23" s="1">
        <f t="shared" si="1"/>
        <v>590250</v>
      </c>
      <c r="H23" s="1">
        <v>5</v>
      </c>
      <c r="I23" s="1">
        <v>5</v>
      </c>
      <c r="J23" s="1">
        <v>5</v>
      </c>
      <c r="K23" s="1">
        <v>10</v>
      </c>
    </row>
    <row r="24" spans="1:11" x14ac:dyDescent="0.25">
      <c r="A24" s="1">
        <v>7</v>
      </c>
      <c r="B24" s="1" t="s">
        <v>30</v>
      </c>
      <c r="C24" s="1" t="s">
        <v>14</v>
      </c>
      <c r="D24" s="1" t="s">
        <v>15</v>
      </c>
      <c r="E24" s="1">
        <f t="shared" si="0"/>
        <v>25</v>
      </c>
      <c r="F24" s="1">
        <v>16170</v>
      </c>
      <c r="G24" s="1">
        <f t="shared" si="1"/>
        <v>404250</v>
      </c>
      <c r="H24" s="1">
        <v>5</v>
      </c>
      <c r="I24" s="1">
        <v>5</v>
      </c>
      <c r="J24" s="1">
        <v>5</v>
      </c>
      <c r="K24" s="1">
        <v>10</v>
      </c>
    </row>
    <row r="25" spans="1:11" x14ac:dyDescent="0.25">
      <c r="A25" s="1">
        <v>8</v>
      </c>
      <c r="B25" s="1" t="s">
        <v>31</v>
      </c>
      <c r="C25" s="1" t="s">
        <v>14</v>
      </c>
      <c r="D25" s="1" t="s">
        <v>15</v>
      </c>
      <c r="E25" s="1">
        <f t="shared" si="0"/>
        <v>25</v>
      </c>
      <c r="F25" s="1">
        <v>42360</v>
      </c>
      <c r="G25" s="1">
        <f t="shared" si="1"/>
        <v>1059000</v>
      </c>
      <c r="H25" s="1">
        <v>5</v>
      </c>
      <c r="I25" s="1">
        <v>5</v>
      </c>
      <c r="J25" s="1">
        <v>5</v>
      </c>
      <c r="K25" s="1">
        <v>10</v>
      </c>
    </row>
    <row r="26" spans="1:11" x14ac:dyDescent="0.25">
      <c r="A26" s="1">
        <v>9</v>
      </c>
      <c r="B26" s="1" t="s">
        <v>32</v>
      </c>
      <c r="C26" s="1" t="s">
        <v>14</v>
      </c>
      <c r="D26" s="1" t="s">
        <v>15</v>
      </c>
      <c r="E26" s="1">
        <f t="shared" si="0"/>
        <v>25</v>
      </c>
      <c r="F26" s="1">
        <v>42360</v>
      </c>
      <c r="G26" s="1">
        <f t="shared" si="1"/>
        <v>1059000</v>
      </c>
      <c r="H26" s="1">
        <v>5</v>
      </c>
      <c r="I26" s="1">
        <v>5</v>
      </c>
      <c r="J26" s="1">
        <v>5</v>
      </c>
      <c r="K26" s="1">
        <v>10</v>
      </c>
    </row>
    <row r="27" spans="1:11" x14ac:dyDescent="0.25">
      <c r="A27" s="1">
        <v>10</v>
      </c>
      <c r="B27" s="1" t="s">
        <v>33</v>
      </c>
      <c r="C27" s="1" t="s">
        <v>14</v>
      </c>
      <c r="D27" s="1" t="s">
        <v>15</v>
      </c>
      <c r="E27" s="1">
        <f t="shared" si="0"/>
        <v>25</v>
      </c>
      <c r="F27" s="1">
        <v>27300</v>
      </c>
      <c r="G27" s="1">
        <f t="shared" si="1"/>
        <v>682500</v>
      </c>
      <c r="H27" s="1">
        <v>5</v>
      </c>
      <c r="I27" s="1">
        <v>5</v>
      </c>
      <c r="J27" s="1">
        <v>5</v>
      </c>
      <c r="K27" s="1">
        <v>10</v>
      </c>
    </row>
    <row r="28" spans="1:11" x14ac:dyDescent="0.25">
      <c r="A28" s="1">
        <v>11</v>
      </c>
      <c r="B28" s="1" t="s">
        <v>34</v>
      </c>
      <c r="C28" s="1" t="s">
        <v>14</v>
      </c>
      <c r="D28" s="1" t="s">
        <v>15</v>
      </c>
      <c r="E28" s="1">
        <f t="shared" si="0"/>
        <v>25</v>
      </c>
      <c r="F28" s="1">
        <v>39200</v>
      </c>
      <c r="G28" s="1">
        <f t="shared" si="1"/>
        <v>980000</v>
      </c>
      <c r="H28" s="1">
        <v>5</v>
      </c>
      <c r="I28" s="1">
        <v>5</v>
      </c>
      <c r="J28" s="1">
        <v>5</v>
      </c>
      <c r="K28" s="1">
        <v>10</v>
      </c>
    </row>
    <row r="29" spans="1:11" x14ac:dyDescent="0.25">
      <c r="A29" s="1">
        <v>12</v>
      </c>
      <c r="B29" s="1" t="s">
        <v>35</v>
      </c>
      <c r="C29" s="1" t="s">
        <v>14</v>
      </c>
      <c r="D29" s="1" t="s">
        <v>15</v>
      </c>
      <c r="E29" s="1">
        <f t="shared" si="0"/>
        <v>1</v>
      </c>
      <c r="F29" s="1">
        <v>22050</v>
      </c>
      <c r="G29" s="1">
        <f t="shared" si="1"/>
        <v>22050</v>
      </c>
      <c r="H29" s="1">
        <v>1</v>
      </c>
      <c r="I29" s="1"/>
      <c r="J29" s="1"/>
      <c r="K29" s="1"/>
    </row>
    <row r="30" spans="1:11" x14ac:dyDescent="0.25">
      <c r="A30" s="1">
        <v>13</v>
      </c>
      <c r="B30" s="1" t="s">
        <v>36</v>
      </c>
      <c r="C30" s="1" t="s">
        <v>14</v>
      </c>
      <c r="D30" s="1" t="s">
        <v>15</v>
      </c>
      <c r="E30" s="1">
        <f t="shared" si="0"/>
        <v>25</v>
      </c>
      <c r="F30" s="1">
        <v>23000</v>
      </c>
      <c r="G30" s="1">
        <f t="shared" si="1"/>
        <v>575000</v>
      </c>
      <c r="H30" s="1">
        <v>5</v>
      </c>
      <c r="I30" s="1">
        <v>5</v>
      </c>
      <c r="J30" s="1">
        <v>5</v>
      </c>
      <c r="K30" s="1">
        <v>10</v>
      </c>
    </row>
    <row r="31" spans="1:11" x14ac:dyDescent="0.25">
      <c r="A31" s="1">
        <v>14</v>
      </c>
      <c r="B31" s="1" t="s">
        <v>37</v>
      </c>
      <c r="C31" s="1" t="s">
        <v>14</v>
      </c>
      <c r="D31" s="1" t="s">
        <v>15</v>
      </c>
      <c r="E31" s="1">
        <f t="shared" si="0"/>
        <v>6</v>
      </c>
      <c r="F31" s="1">
        <v>37000</v>
      </c>
      <c r="G31" s="1">
        <f t="shared" si="1"/>
        <v>222000</v>
      </c>
      <c r="H31" s="1">
        <v>2</v>
      </c>
      <c r="I31" s="1">
        <v>2</v>
      </c>
      <c r="J31" s="1">
        <v>1</v>
      </c>
      <c r="K31" s="1">
        <v>1</v>
      </c>
    </row>
    <row r="32" spans="1:11" x14ac:dyDescent="0.25">
      <c r="A32" s="1">
        <v>15</v>
      </c>
      <c r="B32" s="1" t="s">
        <v>38</v>
      </c>
      <c r="C32" s="1" t="s">
        <v>14</v>
      </c>
      <c r="D32" s="1" t="s">
        <v>20</v>
      </c>
      <c r="E32" s="1">
        <f t="shared" si="0"/>
        <v>4</v>
      </c>
      <c r="F32" s="1">
        <v>126420</v>
      </c>
      <c r="G32" s="1">
        <f t="shared" si="1"/>
        <v>505680</v>
      </c>
      <c r="H32" s="1">
        <v>1</v>
      </c>
      <c r="I32" s="1">
        <v>1</v>
      </c>
      <c r="J32" s="1">
        <v>1</v>
      </c>
      <c r="K32" s="1">
        <v>1</v>
      </c>
    </row>
    <row r="33" spans="1:11" x14ac:dyDescent="0.25">
      <c r="A33" s="1">
        <v>16</v>
      </c>
      <c r="B33" s="1" t="s">
        <v>39</v>
      </c>
      <c r="C33" s="1" t="s">
        <v>14</v>
      </c>
      <c r="D33" s="1" t="s">
        <v>20</v>
      </c>
      <c r="E33" s="1">
        <f t="shared" si="0"/>
        <v>4</v>
      </c>
      <c r="F33" s="1">
        <v>202800</v>
      </c>
      <c r="G33" s="1">
        <f t="shared" si="1"/>
        <v>811200</v>
      </c>
      <c r="H33" s="1">
        <v>1</v>
      </c>
      <c r="I33" s="1">
        <v>1</v>
      </c>
      <c r="J33" s="1">
        <v>1</v>
      </c>
      <c r="K33" s="1">
        <v>1</v>
      </c>
    </row>
    <row r="34" spans="1:11" x14ac:dyDescent="0.25">
      <c r="A34" s="1">
        <v>17</v>
      </c>
      <c r="B34" s="1" t="s">
        <v>40</v>
      </c>
      <c r="C34" s="1" t="s">
        <v>14</v>
      </c>
      <c r="D34" s="1" t="s">
        <v>20</v>
      </c>
      <c r="E34" s="1">
        <f t="shared" si="0"/>
        <v>4</v>
      </c>
      <c r="F34" s="1">
        <v>202800</v>
      </c>
      <c r="G34" s="1">
        <f t="shared" si="1"/>
        <v>811200</v>
      </c>
      <c r="H34" s="1">
        <v>1</v>
      </c>
      <c r="I34" s="1">
        <v>1</v>
      </c>
      <c r="J34" s="1">
        <v>1</v>
      </c>
      <c r="K34" s="1">
        <v>1</v>
      </c>
    </row>
    <row r="35" spans="1:11" x14ac:dyDescent="0.25">
      <c r="A35" s="1">
        <v>18</v>
      </c>
      <c r="B35" s="1" t="s">
        <v>41</v>
      </c>
      <c r="C35" s="1" t="s">
        <v>14</v>
      </c>
      <c r="D35" s="1" t="s">
        <v>20</v>
      </c>
      <c r="E35" s="1">
        <f t="shared" si="0"/>
        <v>32</v>
      </c>
      <c r="F35" s="1">
        <v>43800</v>
      </c>
      <c r="G35" s="1">
        <f t="shared" si="1"/>
        <v>1401600</v>
      </c>
      <c r="H35" s="1">
        <v>8</v>
      </c>
      <c r="I35" s="1">
        <v>8</v>
      </c>
      <c r="J35" s="1">
        <v>8</v>
      </c>
      <c r="K35" s="1">
        <v>8</v>
      </c>
    </row>
    <row r="36" spans="1:11" x14ac:dyDescent="0.25">
      <c r="A36" s="1">
        <v>19</v>
      </c>
      <c r="B36" s="1" t="s">
        <v>42</v>
      </c>
      <c r="C36" s="1" t="s">
        <v>14</v>
      </c>
      <c r="D36" s="1" t="s">
        <v>20</v>
      </c>
      <c r="E36" s="1">
        <f t="shared" si="0"/>
        <v>20</v>
      </c>
      <c r="F36" s="1">
        <v>43000</v>
      </c>
      <c r="G36" s="1">
        <f t="shared" si="1"/>
        <v>860000</v>
      </c>
      <c r="H36" s="1">
        <v>5</v>
      </c>
      <c r="I36" s="1">
        <v>5</v>
      </c>
      <c r="J36" s="1">
        <v>5</v>
      </c>
      <c r="K36" s="1">
        <v>5</v>
      </c>
    </row>
    <row r="37" spans="1:11" x14ac:dyDescent="0.25">
      <c r="A37" s="1">
        <v>20</v>
      </c>
      <c r="B37" s="1" t="s">
        <v>43</v>
      </c>
      <c r="C37" s="1" t="s">
        <v>14</v>
      </c>
      <c r="D37" s="1" t="s">
        <v>15</v>
      </c>
      <c r="E37" s="1">
        <f t="shared" si="0"/>
        <v>8</v>
      </c>
      <c r="F37" s="1">
        <v>53000</v>
      </c>
      <c r="G37" s="1">
        <f t="shared" si="1"/>
        <v>424000</v>
      </c>
      <c r="H37" s="1">
        <v>2</v>
      </c>
      <c r="I37" s="1">
        <v>2</v>
      </c>
      <c r="J37" s="1">
        <v>2</v>
      </c>
      <c r="K37" s="1">
        <v>2</v>
      </c>
    </row>
    <row r="38" spans="1:11" x14ac:dyDescent="0.25">
      <c r="A38" s="1">
        <v>21</v>
      </c>
      <c r="B38" s="1" t="s">
        <v>44</v>
      </c>
      <c r="C38" s="1" t="s">
        <v>14</v>
      </c>
      <c r="D38" s="1" t="s">
        <v>15</v>
      </c>
      <c r="E38" s="1">
        <f t="shared" si="0"/>
        <v>8</v>
      </c>
      <c r="F38" s="1">
        <v>61000</v>
      </c>
      <c r="G38" s="1">
        <f t="shared" si="1"/>
        <v>488000</v>
      </c>
      <c r="H38" s="1">
        <v>2</v>
      </c>
      <c r="I38" s="1">
        <v>2</v>
      </c>
      <c r="J38" s="1">
        <v>2</v>
      </c>
      <c r="K38" s="1">
        <v>2</v>
      </c>
    </row>
    <row r="39" spans="1:11" x14ac:dyDescent="0.25">
      <c r="A39" s="1">
        <v>22</v>
      </c>
      <c r="B39" s="1" t="s">
        <v>45</v>
      </c>
      <c r="C39" s="1" t="s">
        <v>14</v>
      </c>
      <c r="D39" s="1" t="s">
        <v>15</v>
      </c>
      <c r="E39" s="1">
        <f t="shared" si="0"/>
        <v>8</v>
      </c>
      <c r="F39" s="1">
        <v>14320</v>
      </c>
      <c r="G39" s="1">
        <f t="shared" si="1"/>
        <v>114560</v>
      </c>
      <c r="H39" s="1">
        <v>2</v>
      </c>
      <c r="I39" s="1">
        <v>2</v>
      </c>
      <c r="J39" s="1">
        <v>2</v>
      </c>
      <c r="K39" s="1">
        <v>2</v>
      </c>
    </row>
    <row r="40" spans="1:11" x14ac:dyDescent="0.25">
      <c r="A40" s="1">
        <v>23</v>
      </c>
      <c r="B40" s="1" t="s">
        <v>46</v>
      </c>
      <c r="C40" s="1" t="s">
        <v>14</v>
      </c>
      <c r="D40" s="1" t="s">
        <v>15</v>
      </c>
      <c r="E40" s="1">
        <f t="shared" si="0"/>
        <v>4</v>
      </c>
      <c r="F40" s="1">
        <v>125665</v>
      </c>
      <c r="G40" s="1">
        <f t="shared" si="1"/>
        <v>502660</v>
      </c>
      <c r="H40" s="1">
        <v>1</v>
      </c>
      <c r="I40" s="1">
        <v>1</v>
      </c>
      <c r="J40" s="1">
        <v>1</v>
      </c>
      <c r="K40" s="1">
        <v>1</v>
      </c>
    </row>
    <row r="41" spans="1:11" x14ac:dyDescent="0.25">
      <c r="A41" s="1">
        <v>24</v>
      </c>
      <c r="B41" s="1" t="s">
        <v>47</v>
      </c>
      <c r="C41" s="1" t="s">
        <v>14</v>
      </c>
      <c r="D41" s="1" t="s">
        <v>15</v>
      </c>
      <c r="E41" s="1">
        <f t="shared" si="0"/>
        <v>4</v>
      </c>
      <c r="F41" s="1">
        <v>93790</v>
      </c>
      <c r="G41" s="1">
        <f t="shared" si="1"/>
        <v>375160</v>
      </c>
      <c r="H41" s="1">
        <v>1</v>
      </c>
      <c r="I41" s="1">
        <v>1</v>
      </c>
      <c r="J41" s="1">
        <v>1</v>
      </c>
      <c r="K41" s="1">
        <v>1</v>
      </c>
    </row>
    <row r="42" spans="1:11" x14ac:dyDescent="0.25">
      <c r="A42" s="1"/>
      <c r="B42" s="1"/>
      <c r="C42" s="1"/>
      <c r="D42" s="1"/>
      <c r="E42" s="1"/>
      <c r="F42" s="1"/>
      <c r="G42" s="3">
        <f>SUM(G5:G41)</f>
        <v>23334390</v>
      </c>
      <c r="H42" s="1"/>
      <c r="I42" s="1"/>
      <c r="J42" s="1"/>
      <c r="K42" s="1"/>
    </row>
    <row r="44" spans="1:11" ht="145.5" customHeight="1" x14ac:dyDescent="0.25">
      <c r="B44" s="4" t="s">
        <v>58</v>
      </c>
      <c r="C44" s="4"/>
      <c r="D44" s="4"/>
      <c r="E44" s="4"/>
      <c r="F44" s="4"/>
      <c r="G44" s="4"/>
      <c r="H44" s="4"/>
      <c r="I44" s="4"/>
      <c r="J44" s="4"/>
    </row>
  </sheetData>
  <mergeCells count="2">
    <mergeCell ref="B2:J2"/>
    <mergeCell ref="B44:J44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cp:lastPrinted>2020-02-10T09:52:53Z</cp:lastPrinted>
  <dcterms:created xsi:type="dcterms:W3CDTF">2015-06-05T18:17:20Z</dcterms:created>
  <dcterms:modified xsi:type="dcterms:W3CDTF">2020-02-10T09:58:17Z</dcterms:modified>
</cp:coreProperties>
</file>